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Лист1" sheetId="2" r:id="rId1"/>
  </sheets>
  <definedNames>
    <definedName name="_xlnm._FilterDatabase" localSheetId="0" hidden="1">Лист1!$A$6:$R$314</definedName>
  </definedNames>
  <calcPr calcId="152511"/>
</workbook>
</file>

<file path=xl/calcChain.xml><?xml version="1.0" encoding="utf-8"?>
<calcChain xmlns="http://schemas.openxmlformats.org/spreadsheetml/2006/main">
  <c r="D312" i="2" l="1"/>
  <c r="E312" i="2"/>
  <c r="H312" i="2"/>
  <c r="I312" i="2"/>
  <c r="N312" i="2"/>
  <c r="O312" i="2"/>
  <c r="P312" i="2"/>
  <c r="Q312" i="2"/>
  <c r="D310" i="2"/>
  <c r="E310" i="2"/>
  <c r="H310" i="2"/>
  <c r="I310" i="2"/>
  <c r="N310" i="2"/>
  <c r="O310" i="2"/>
  <c r="P310" i="2"/>
  <c r="Q310" i="2"/>
  <c r="D303" i="2"/>
  <c r="E303" i="2"/>
  <c r="H303" i="2"/>
  <c r="I303" i="2"/>
  <c r="N303" i="2"/>
  <c r="O303" i="2"/>
  <c r="P303" i="2"/>
  <c r="Q303" i="2"/>
  <c r="D299" i="2"/>
  <c r="E299" i="2"/>
  <c r="H299" i="2"/>
  <c r="I299" i="2"/>
  <c r="N299" i="2"/>
  <c r="O299" i="2"/>
  <c r="P299" i="2"/>
  <c r="Q299" i="2"/>
  <c r="D297" i="2"/>
  <c r="E297" i="2"/>
  <c r="H297" i="2"/>
  <c r="I297" i="2"/>
  <c r="N297" i="2"/>
  <c r="O297" i="2"/>
  <c r="P297" i="2"/>
  <c r="Q297" i="2"/>
  <c r="D295" i="2"/>
  <c r="E295" i="2"/>
  <c r="H295" i="2"/>
  <c r="I295" i="2"/>
  <c r="N295" i="2"/>
  <c r="O295" i="2"/>
  <c r="P295" i="2"/>
  <c r="Q295" i="2"/>
  <c r="D292" i="2"/>
  <c r="E292" i="2"/>
  <c r="H292" i="2"/>
  <c r="I292" i="2"/>
  <c r="N292" i="2"/>
  <c r="O292" i="2"/>
  <c r="P292" i="2"/>
  <c r="Q292" i="2"/>
  <c r="D290" i="2"/>
  <c r="E290" i="2"/>
  <c r="H290" i="2"/>
  <c r="I290" i="2"/>
  <c r="N290" i="2"/>
  <c r="O290" i="2"/>
  <c r="P290" i="2"/>
  <c r="Q290" i="2"/>
  <c r="D279" i="2"/>
  <c r="E279" i="2"/>
  <c r="H279" i="2"/>
  <c r="I279" i="2"/>
  <c r="N279" i="2"/>
  <c r="O279" i="2"/>
  <c r="P279" i="2"/>
  <c r="Q279" i="2"/>
  <c r="D259" i="2"/>
  <c r="E259" i="2"/>
  <c r="H259" i="2"/>
  <c r="I259" i="2"/>
  <c r="N259" i="2"/>
  <c r="O259" i="2"/>
  <c r="P259" i="2"/>
  <c r="Q259" i="2"/>
  <c r="D257" i="2"/>
  <c r="E257" i="2"/>
  <c r="H257" i="2"/>
  <c r="I257" i="2"/>
  <c r="N257" i="2"/>
  <c r="O257" i="2"/>
  <c r="P257" i="2"/>
  <c r="Q257" i="2"/>
  <c r="D252" i="2"/>
  <c r="E252" i="2"/>
  <c r="H252" i="2"/>
  <c r="I252" i="2"/>
  <c r="N252" i="2"/>
  <c r="O252" i="2"/>
  <c r="P252" i="2"/>
  <c r="Q252" i="2"/>
  <c r="D249" i="2"/>
  <c r="E249" i="2"/>
  <c r="H249" i="2"/>
  <c r="I249" i="2"/>
  <c r="N249" i="2"/>
  <c r="O249" i="2"/>
  <c r="P249" i="2"/>
  <c r="Q249" i="2"/>
  <c r="D233" i="2"/>
  <c r="E233" i="2"/>
  <c r="H233" i="2"/>
  <c r="I233" i="2"/>
  <c r="N233" i="2"/>
  <c r="O233" i="2"/>
  <c r="P233" i="2"/>
  <c r="Q233" i="2"/>
  <c r="D231" i="2"/>
  <c r="E231" i="2"/>
  <c r="H231" i="2"/>
  <c r="I231" i="2"/>
  <c r="N231" i="2"/>
  <c r="O231" i="2"/>
  <c r="P231" i="2"/>
  <c r="Q231" i="2"/>
  <c r="D229" i="2"/>
  <c r="E229" i="2"/>
  <c r="H229" i="2"/>
  <c r="I229" i="2"/>
  <c r="N229" i="2"/>
  <c r="O229" i="2"/>
  <c r="P229" i="2"/>
  <c r="Q229" i="2"/>
  <c r="E204" i="2"/>
  <c r="H204" i="2"/>
  <c r="I204" i="2"/>
  <c r="N204" i="2"/>
  <c r="O204" i="2"/>
  <c r="P204" i="2"/>
  <c r="Q204" i="2"/>
  <c r="D221" i="2"/>
  <c r="D204" i="2" s="1"/>
  <c r="D189" i="2"/>
  <c r="H189" i="2"/>
  <c r="I189" i="2"/>
  <c r="N189" i="2"/>
  <c r="O189" i="2"/>
  <c r="P189" i="2"/>
  <c r="Q189" i="2"/>
  <c r="E39" i="2"/>
  <c r="H39" i="2"/>
  <c r="I39" i="2"/>
  <c r="N39" i="2"/>
  <c r="O39" i="2"/>
  <c r="P39" i="2"/>
  <c r="Q39" i="2"/>
  <c r="D29" i="2"/>
  <c r="E29" i="2"/>
  <c r="H29" i="2"/>
  <c r="I29" i="2"/>
  <c r="N29" i="2"/>
  <c r="O29" i="2"/>
  <c r="P29" i="2"/>
  <c r="Q29" i="2"/>
  <c r="D20" i="2"/>
  <c r="E20" i="2"/>
  <c r="H20" i="2"/>
  <c r="I20" i="2"/>
  <c r="N20" i="2"/>
  <c r="O20" i="2"/>
  <c r="P20" i="2"/>
  <c r="Q20" i="2"/>
  <c r="D13" i="2"/>
  <c r="E13" i="2"/>
  <c r="H13" i="2"/>
  <c r="I13" i="2"/>
  <c r="N13" i="2"/>
  <c r="O13" i="2"/>
  <c r="P13" i="2"/>
  <c r="Q13" i="2"/>
  <c r="D10" i="2"/>
  <c r="E10" i="2"/>
  <c r="H10" i="2"/>
  <c r="I10" i="2"/>
  <c r="N10" i="2"/>
  <c r="O10" i="2"/>
  <c r="P10" i="2"/>
  <c r="Q10" i="2"/>
  <c r="D8" i="2" l="1"/>
  <c r="E8" i="2"/>
  <c r="H8" i="2"/>
  <c r="I8" i="2"/>
  <c r="N8" i="2"/>
  <c r="O8" i="2"/>
  <c r="P8" i="2"/>
  <c r="Q8" i="2"/>
</calcChain>
</file>

<file path=xl/sharedStrings.xml><?xml version="1.0" encoding="utf-8"?>
<sst xmlns="http://schemas.openxmlformats.org/spreadsheetml/2006/main" count="338" uniqueCount="327">
  <si>
    <t>№ п/п</t>
  </si>
  <si>
    <t>Адрес МКД</t>
  </si>
  <si>
    <t>руб.</t>
  </si>
  <si>
    <t>ремонт внутридомовых инженерных систем</t>
  </si>
  <si>
    <t>ремонт или замена лифтового оборудования</t>
  </si>
  <si>
    <t>ед.</t>
  </si>
  <si>
    <t>ремонт крыши</t>
  </si>
  <si>
    <t>кв.м.</t>
  </si>
  <si>
    <t>ремонт подвальных помещений</t>
  </si>
  <si>
    <t>ремонт фасада</t>
  </si>
  <si>
    <t>ремонт фундамента</t>
  </si>
  <si>
    <t>куб.м.</t>
  </si>
  <si>
    <t>виды, установленные нормативным правовым актом субъекта РФ</t>
  </si>
  <si>
    <t>утепление фасадов</t>
  </si>
  <si>
    <t>переустройству невентилируемой крыши на вентилируемую крышу, устройству выходов на кровлю</t>
  </si>
  <si>
    <t>установка коллективных (общедомовых) ПУ и УУ</t>
  </si>
  <si>
    <t>другие виды</t>
  </si>
  <si>
    <t xml:space="preserve"> д Просек ул Новая, д.6</t>
  </si>
  <si>
    <t>пос Вохма ул Нагорная д. 1</t>
  </si>
  <si>
    <t>пос Вохма ул Пушкинская д. 15</t>
  </si>
  <si>
    <t>г Буй ул Максима Горького, д.57/6</t>
  </si>
  <si>
    <t>г Буй ул Овражная, д.62</t>
  </si>
  <si>
    <t>г Буй Клубная ул., д.4</t>
  </si>
  <si>
    <t>г Буй ул Октябрьской Революции, д.84</t>
  </si>
  <si>
    <t>г Буй ул Максима Горького, д.87а</t>
  </si>
  <si>
    <t>г Буй ул Боровая, д.40а</t>
  </si>
  <si>
    <t>г Волгореченск ул Имени 50-летия Ленинского Комсомола, д. 15</t>
  </si>
  <si>
    <t>г  Волгореченск ул Имени 50-летия Ленинского Комсомола, д. 40</t>
  </si>
  <si>
    <t>г Волгореченск, ул Имени 50-летия Ленинского Комсомола, д. 38</t>
  </si>
  <si>
    <t>г Волгореченск, ул Имени 50-летия Ленинского Комсомола, д. 35</t>
  </si>
  <si>
    <t>г Волгореченск, ул Набережная, д. 24</t>
  </si>
  <si>
    <t>г Волгореченск, ул Парковая, д. 21</t>
  </si>
  <si>
    <t>г Волгореченск, ул Парковая, д. 17/8</t>
  </si>
  <si>
    <t>г Волгореченск, ул Юбилейная, д. 4</t>
  </si>
  <si>
    <t>г Галич ул Свердлова, д.45</t>
  </si>
  <si>
    <t xml:space="preserve">г Галич пл Революции, д. 1 </t>
  </si>
  <si>
    <t xml:space="preserve">г Галич ул Свободы, д. 45 </t>
  </si>
  <si>
    <t xml:space="preserve">г Галич ул Гагарина, д. 34 </t>
  </si>
  <si>
    <t xml:space="preserve">г Галич ул Гагарина, д. 31 </t>
  </si>
  <si>
    <t>г Галич ул Долматова, д. 24</t>
  </si>
  <si>
    <t>г Галич ул Касаткина, д. 17</t>
  </si>
  <si>
    <t>г Галич ул Ленина,   д. 4</t>
  </si>
  <si>
    <t>г Галич  ул Ленина, д. 17</t>
  </si>
  <si>
    <t>г Кострома пр-т Мира, д. 12</t>
  </si>
  <si>
    <t>г Кострома ул Островского, д. 21 литер А</t>
  </si>
  <si>
    <t>г Кострома ул Катушечная, д. 5</t>
  </si>
  <si>
    <t>г Кострома ул Симановского, д. 22</t>
  </si>
  <si>
    <t>г Кострома ул Мира, д. 24</t>
  </si>
  <si>
    <t>г Кострома ул Рабочая 5-я, д. 24/13</t>
  </si>
  <si>
    <t xml:space="preserve">г Кострома ул Горького, д. 19 </t>
  </si>
  <si>
    <t xml:space="preserve">г Кострома ул Красноармейская, д. 10б </t>
  </si>
  <si>
    <t>г Кострома ул Островского, д. 25</t>
  </si>
  <si>
    <t>г Кострома ул Шагова, д. 6</t>
  </si>
  <si>
    <t>г Кострома ул Лесная, д. 3/29</t>
  </si>
  <si>
    <t>г Кострома ул Козуева, д. 10 литер Б</t>
  </si>
  <si>
    <t>г Кострома ул Чайковского, д. 13/1а</t>
  </si>
  <si>
    <t>г Кострома ул Лагерная, д. 9</t>
  </si>
  <si>
    <t>г Кострома ул Мясницкая, д. 21А</t>
  </si>
  <si>
    <t>г Кострома ул Мира, д. 30</t>
  </si>
  <si>
    <t>г Кострома пр-д Мичуринцев, д. 10</t>
  </si>
  <si>
    <t>г Кострома пр-д Речной, д. 12</t>
  </si>
  <si>
    <t>г Кострома ул  Юрия Смирнова, д. 33</t>
  </si>
  <si>
    <t>г Кострома ул Физкультурная, д. 9</t>
  </si>
  <si>
    <t>г Кострома ул Федосеева, д. 4</t>
  </si>
  <si>
    <t>г Кострома ул Лагерная, д. 1б</t>
  </si>
  <si>
    <t xml:space="preserve">г Кострома пр-т Мира, д. 1а </t>
  </si>
  <si>
    <t>г Кострома ул Ткачей, д. 4</t>
  </si>
  <si>
    <t>г Кострома ул Ткачей, д. 6</t>
  </si>
  <si>
    <t>г Кострома ул  Юрия Смирнова, д. 10</t>
  </si>
  <si>
    <t>г Кострома ул Мичуринцев, д. 7</t>
  </si>
  <si>
    <t>г Кострома пр-д Мичуринцев, д. 6</t>
  </si>
  <si>
    <t>г Кострома пр-д Мичуринцев, д. 1</t>
  </si>
  <si>
    <t>г Кострома пр-д Мичуринцев, д. 4</t>
  </si>
  <si>
    <t xml:space="preserve">г Кострома ул Заволжская, д. 2 </t>
  </si>
  <si>
    <t>г Кострома пр-д Мичуринцев, д. 3</t>
  </si>
  <si>
    <t>г Кострома ул Мичуринцев, д. 1</t>
  </si>
  <si>
    <t>г Кострома пр-д Мичуринцев, д. 8</t>
  </si>
  <si>
    <t>г Кострома ул Красная Байдарка, д. 7а</t>
  </si>
  <si>
    <t>г Кострома ул Комбинатовская, д. 7</t>
  </si>
  <si>
    <t>г Кострома ул Береговая, д. 26</t>
  </si>
  <si>
    <t>г Кострома ул Рабочая 3-я, д. 31</t>
  </si>
  <si>
    <t>г Кострома пр-д Строительный, д. 13</t>
  </si>
  <si>
    <t>г Кострома ул Шагова, д. 4</t>
  </si>
  <si>
    <t>г Кострома ул Заволжская, д. 27</t>
  </si>
  <si>
    <t>г Кострома ул Комбинатовская, д. 1</t>
  </si>
  <si>
    <t>г Кострома ул Комбинатовская, д. 3</t>
  </si>
  <si>
    <t>г Кострома пр-д Глазковский, д. 17/25</t>
  </si>
  <si>
    <t>г Кострома ул Мира, д. 16</t>
  </si>
  <si>
    <t>г Кострома ул Мира,  д. 2</t>
  </si>
  <si>
    <t>г Кострома ул Дорожная 2-я, д. 13</t>
  </si>
  <si>
    <t>г Кострома ул Задорина, д. 53</t>
  </si>
  <si>
    <t>г Кострома ул Строительная, д. 2</t>
  </si>
  <si>
    <t xml:space="preserve">г Кострома ул Задорина, д. 58 </t>
  </si>
  <si>
    <t>г Кострома пр-д Строительный, д. 12</t>
  </si>
  <si>
    <t>г Кострома ул Водяная, д. 89</t>
  </si>
  <si>
    <t>г Кострома ул Ленина, д. 83Б</t>
  </si>
  <si>
    <t xml:space="preserve">г Кострома пос Учхоза "Костромской", д. 15 </t>
  </si>
  <si>
    <t>г Кострома ул Дорожная 2-я, д. 24</t>
  </si>
  <si>
    <t>г Кострома ул Мира, д. 32</t>
  </si>
  <si>
    <t>г Кострома ул Пятницкая, д. 1/20</t>
  </si>
  <si>
    <t>г Кострома ул Свердлова, д. 39а</t>
  </si>
  <si>
    <t>г Кострома ул Крупской, д. 26</t>
  </si>
  <si>
    <t>г Кострома ул Маяковского, д. 6</t>
  </si>
  <si>
    <t>г Кострома ул Маяковского, д. 8</t>
  </si>
  <si>
    <t>г Кострома ул Дорожная 2-я, д. 26</t>
  </si>
  <si>
    <t>г Кострома пр-т Мира, д. 122</t>
  </si>
  <si>
    <t>г Кострома ул Нижняя Дебря, д. 3а</t>
  </si>
  <si>
    <t>г Кострома ул Дзержинского, д. 23</t>
  </si>
  <si>
    <t>г Кострома ул Ткачей, д. 2/12</t>
  </si>
  <si>
    <t>г Кострома ул Ленина, д. 1а</t>
  </si>
  <si>
    <t>г Кострома ул Островского, д. 15а</t>
  </si>
  <si>
    <t>г Кострома пр-д Школьный, д. 4</t>
  </si>
  <si>
    <t>г Кострома ул Водяная, д.32а</t>
  </si>
  <si>
    <t>г Кострома ул Привокзальная, д. 12а</t>
  </si>
  <si>
    <t>г Кострома ул Привокзальная, д. 8а</t>
  </si>
  <si>
    <t>г Кострома ул Советская, д. 111</t>
  </si>
  <si>
    <t>г Кострома ул Советская, д. 130</t>
  </si>
  <si>
    <t>г Кострома ул Рабочая 7-я,  д. 4</t>
  </si>
  <si>
    <t>г Кострома ул Рабочая 7-я, д. 10/59</t>
  </si>
  <si>
    <t>г Кострома ул Коммунаров, д. 1</t>
  </si>
  <si>
    <t>г Кострома ул Горького, д. 19А</t>
  </si>
  <si>
    <t>г Кострома пос Учхоза "Костромской", д. 16</t>
  </si>
  <si>
    <t>г Кострома пр-д Мичуринцев, д. 5</t>
  </si>
  <si>
    <t>г Кострома ул Заволжская, д. 4</t>
  </si>
  <si>
    <t>г Кострома ул Ленина, д. 110</t>
  </si>
  <si>
    <t>г Кострома ул Ленина, д. 132</t>
  </si>
  <si>
    <t>г Кострома ул Юбилейная, д. 16</t>
  </si>
  <si>
    <t>г Кострома ул Мира, д. 1</t>
  </si>
  <si>
    <t>г Кострома ул Заволжская, д. 15</t>
  </si>
  <si>
    <t>г Кострома ул Заволжская, д. 14</t>
  </si>
  <si>
    <t xml:space="preserve">г Кострома ул Симановского, д. 46 </t>
  </si>
  <si>
    <t>г Кострома пр-д Мичуринцев, д. 13</t>
  </si>
  <si>
    <t>г Кострома ул Солоница, д. 15</t>
  </si>
  <si>
    <t>г Кострома ул  Юрия Смирнова, д. 25</t>
  </si>
  <si>
    <t>г Кострома ул Маяковского, д. 2</t>
  </si>
  <si>
    <t>г Кострома ул Советская, д. 103в</t>
  </si>
  <si>
    <t>г Кострома пр-д Маяковского, д. 3</t>
  </si>
  <si>
    <t>г Кострома ул Беговая, д. 45</t>
  </si>
  <si>
    <t>г Кострома мкр-н Черноречье, д. 35</t>
  </si>
  <si>
    <t>г Кострома ул Маяковского,  д. 4</t>
  </si>
  <si>
    <t>г Кострома ул Юрия Смирнова, д. 23</t>
  </si>
  <si>
    <t>г Кострома ул Рабочая 5-я, д. 20</t>
  </si>
  <si>
    <t>г Кострома ул Новосельская, д. 63/112</t>
  </si>
  <si>
    <t>г Кострома ул Ярославская, д. 19а</t>
  </si>
  <si>
    <t>г Кострома бул Петрковский, д. 10</t>
  </si>
  <si>
    <t>г Кострома ул Щемиловка, д. 21а</t>
  </si>
  <si>
    <t xml:space="preserve">г Кострома бул Петрковский, д. 8 </t>
  </si>
  <si>
    <t xml:space="preserve">г Кострома пос Учхоза "Костромской", 17 </t>
  </si>
  <si>
    <t>г Кострома ул Дзержинского, д. 21</t>
  </si>
  <si>
    <t>г Кострома ул Солоница, д. 4</t>
  </si>
  <si>
    <t>г Кострома ул Центральная 2-я, д. 4</t>
  </si>
  <si>
    <t xml:space="preserve">г Кострома ул Физкультурная, д. 23 </t>
  </si>
  <si>
    <t>г Кострома ул Рабочая 3-я, д. 25</t>
  </si>
  <si>
    <t>г Кострома ул Привокзальная, д. 14а</t>
  </si>
  <si>
    <t>г Кострома ул Рабочая 5-я, д. 22</t>
  </si>
  <si>
    <t>г Кострома мкр-н Черноречье, 33</t>
  </si>
  <si>
    <t>г Кострома ул Катушечная, д. 55</t>
  </si>
  <si>
    <t>г Кострома ул Маяковского, д. 20/51</t>
  </si>
  <si>
    <t>г Кострома ул Рабочая 9-я, д. 2/88</t>
  </si>
  <si>
    <t>г Кострома ул Юбилейная, д. 17</t>
  </si>
  <si>
    <t>г Кострома ул Лагерная, д. 1а</t>
  </si>
  <si>
    <t>г Кострома ул Заволжская, д. 17</t>
  </si>
  <si>
    <t>г Кострома ул Фестивальная, д. 11</t>
  </si>
  <si>
    <t xml:space="preserve">г Кострома пр-т Текстильщиков, 6 </t>
  </si>
  <si>
    <t>г Кострома ул Рабочая 8-я, д. 1/86</t>
  </si>
  <si>
    <t>г Кострома ул Крестьянская, д. 12/7</t>
  </si>
  <si>
    <t>г Кострома ул Дорожная 2-я, д. 2/15</t>
  </si>
  <si>
    <t>г Кострома пр-т Речной, д. 54</t>
  </si>
  <si>
    <t>г Кострома пр-т Речной, д. 66</t>
  </si>
  <si>
    <t>г Кострома ул Мира, д. 10/5</t>
  </si>
  <si>
    <t>г Кострома ул Мира, д. 14</t>
  </si>
  <si>
    <t>г Кострома ул Мичуринцев, д. 22</t>
  </si>
  <si>
    <t>г Кострома ул Мичуринцев, д. 12</t>
  </si>
  <si>
    <t>г Кострома ул Центральная 2-я, д. 2/21</t>
  </si>
  <si>
    <t>г Кострома ул Смирнова Юрия, д. 12</t>
  </si>
  <si>
    <t>г Кострома ул Линейная, д. 9/15</t>
  </si>
  <si>
    <t>г Кострома ул Линейная, д. 10/17</t>
  </si>
  <si>
    <t>г Кострома ул Центральная 2-я, д. 13</t>
  </si>
  <si>
    <t xml:space="preserve">г Кострома ул Центральная 2-я, д. 12 </t>
  </si>
  <si>
    <t>г Кострома ул Симановского, д. 9/35</t>
  </si>
  <si>
    <t>г Кострома ул Молочная гора, д. 4/1 литер А</t>
  </si>
  <si>
    <t xml:space="preserve">г Кострома ул Крупской, д. 28 </t>
  </si>
  <si>
    <t xml:space="preserve">г Кострома ул Маяковского, д. 1 </t>
  </si>
  <si>
    <t xml:space="preserve">г Кострома ул Дорожная 2-я, д. 22 </t>
  </si>
  <si>
    <t xml:space="preserve">г Кострома ул Катушечная, д. 57 </t>
  </si>
  <si>
    <t>г Кострома ул Комсомольская, д. 44</t>
  </si>
  <si>
    <t xml:space="preserve">г Кострома ул Советская, д. 36 </t>
  </si>
  <si>
    <t xml:space="preserve">г Кострома ул Симановского, д. 21 </t>
  </si>
  <si>
    <t xml:space="preserve">г Кострома ул Ярославская, д. 31/2 </t>
  </si>
  <si>
    <t xml:space="preserve">г Кострома пр-д Школьный, д. 8 </t>
  </si>
  <si>
    <t xml:space="preserve">г Кострома ул Пятницкая, д. 3 </t>
  </si>
  <si>
    <t xml:space="preserve">г Кострома ул Ивановская, д. 30 </t>
  </si>
  <si>
    <t>г Мантурово ул Пушкина, д. 22</t>
  </si>
  <si>
    <t>г Мантурово ул Кузнецкая, д. 21</t>
  </si>
  <si>
    <t>г Мантурово ул Молодежная, д. 18</t>
  </si>
  <si>
    <t>г Мантурово ул Советская, д. 63</t>
  </si>
  <si>
    <t>г Мантурово ул Молодежная, д. 5</t>
  </si>
  <si>
    <t>г Мантурово ул Нагорная, д. 3</t>
  </si>
  <si>
    <t>г Мантурово ул Нагорная, д. 5</t>
  </si>
  <si>
    <t>г Мантурово ул Нагорная, д. 7</t>
  </si>
  <si>
    <t>г Мантурово ул Ленина, д. 27</t>
  </si>
  <si>
    <t>г Мантурово ул Ленина, д. 25</t>
  </si>
  <si>
    <t>г Мантурово ул Гагарина, д. 2</t>
  </si>
  <si>
    <t>г Мантурово ул Гагарина, д. 4</t>
  </si>
  <si>
    <t>г Мантурово ул Центральная, д. 41 б</t>
  </si>
  <si>
    <t>г Мантурово ул Советская, д.34 б</t>
  </si>
  <si>
    <t>пос Ветлужский ул Рабочая, д. 55</t>
  </si>
  <si>
    <t>пос Ветлужский ул Чайковского, д. 4</t>
  </si>
  <si>
    <t>пос Ветлужский ул Центральная, д. 25</t>
  </si>
  <si>
    <t>пос Ветлужский ул Рабочая, д. 59</t>
  </si>
  <si>
    <t>пос Ветлужский ул Чайковского, д. 5</t>
  </si>
  <si>
    <t>пос Ветлужский ул Чайковского, д. 6</t>
  </si>
  <si>
    <t>пос Ветлужский ул Спортивная, д. 9</t>
  </si>
  <si>
    <t>пос Ветлужский ул Центральная, д. 22</t>
  </si>
  <si>
    <t>пос Ветлужский ул Кооперативная, д. 9</t>
  </si>
  <si>
    <t>пос Ветлужский ул Кооперативная, д. 11</t>
  </si>
  <si>
    <t>пос Ветлужский ул Спортивная, д. 5</t>
  </si>
  <si>
    <t>пос Ветлужский ул Спортивная ул., д. 6</t>
  </si>
  <si>
    <t>пос Ветлужский ул Спортивная ул., д. 12</t>
  </si>
  <si>
    <t>пос Ветлужский ул Спортивная ул., д. 10</t>
  </si>
  <si>
    <t xml:space="preserve">ул Пристанционная, д. 6  </t>
  </si>
  <si>
    <t>пос Ветлужский ул Садовая, д. 17</t>
  </si>
  <si>
    <t>п Кадый ул Центральная, д.9</t>
  </si>
  <si>
    <t>г Кологрив ул Павлова, д.58</t>
  </si>
  <si>
    <t>с Петрилово, д.4</t>
  </si>
  <si>
    <t>пос Никольское ул Больничная, д.4</t>
  </si>
  <si>
    <t>с Ильинское ул Центральная, д.11</t>
  </si>
  <si>
    <t>с Петрилово, д.1</t>
  </si>
  <si>
    <t>пос Мисково ул. Некрасова, д.16</t>
  </si>
  <si>
    <t>д. Середняя ул Филиппова А., д.3</t>
  </si>
  <si>
    <t>пос Мисково пер Школьный, д.1</t>
  </si>
  <si>
    <t>пос Никольское ул. Мира, д.1</t>
  </si>
  <si>
    <t>пос Тихий уголок д.6</t>
  </si>
  <si>
    <t>пос Караваево ул Учебный городок, д.2</t>
  </si>
  <si>
    <t>пос Фанерник ул Геофизиков, д.17</t>
  </si>
  <si>
    <t>пос Мисково ул Некрасова, д.4</t>
  </si>
  <si>
    <t>с Ильинское ул Костромская, д.4</t>
  </si>
  <si>
    <t>д Бычиха, д.8</t>
  </si>
  <si>
    <t>пос Фанерник ул Центральная, д.28</t>
  </si>
  <si>
    <t>пгт Красное-на-Волге ул Лермонтова, 10</t>
  </si>
  <si>
    <t>пгт Красное-на-Волге ул Заводская, д.31</t>
  </si>
  <si>
    <t>г Макарьев пл Революции, д. 21</t>
  </si>
  <si>
    <t>г Макарьев ул Б. Советская, д. 9</t>
  </si>
  <si>
    <t>г Макарьев ул Ветлужская, д. 9</t>
  </si>
  <si>
    <t>с. Георгиевское ул Новая, д. 16</t>
  </si>
  <si>
    <t>г Нерехта ул Металлистов, д. 31</t>
  </si>
  <si>
    <t>г Нерехта ул Дружбы, д. 1</t>
  </si>
  <si>
    <t>г Нерехта ул Дзержинского, д. 14</t>
  </si>
  <si>
    <t>г Нерехта ул Энергетиков, д. 13</t>
  </si>
  <si>
    <t>г Нерехта ул Дружбы, д. 2</t>
  </si>
  <si>
    <t>г Нерехта ул Маяковского, д. 22</t>
  </si>
  <si>
    <t>г Нерехта ул Гагарина, д. 23</t>
  </si>
  <si>
    <t>г Нерехта ул Лапина, д. 9</t>
  </si>
  <si>
    <t>г Нерехта ул Ленина, д. 42а</t>
  </si>
  <si>
    <t>г Нерехта ул Маяковского, д. 4</t>
  </si>
  <si>
    <t>г Нерехта ул  1-я Рабочая, д. 6</t>
  </si>
  <si>
    <t>г Нерехта ул Гайдара, д. 5</t>
  </si>
  <si>
    <t>г Нерехта ул Володарского, д. 20</t>
  </si>
  <si>
    <t>г. Нерехта ул Орджоникидзе, д.8</t>
  </si>
  <si>
    <t>г Нерехта ул  1-я Рабочая, д. 8</t>
  </si>
  <si>
    <t>г Нерехта ул 22-го Парстъезда, д.18</t>
  </si>
  <si>
    <t>г Нерехта ул Лапина, д.7</t>
  </si>
  <si>
    <t>г Нерехта ул Металлистов, д.34</t>
  </si>
  <si>
    <t>г Нерехта ул Нерехтская, д.7</t>
  </si>
  <si>
    <t>г Нея ул Советская, д. 37</t>
  </si>
  <si>
    <t>г Нея ул Коммунаров, д. 4</t>
  </si>
  <si>
    <t>г Нея ул Матросова, д. 4</t>
  </si>
  <si>
    <t>г Нея ул Советская, д. 45</t>
  </si>
  <si>
    <t>г Нея ул 1-я Заводская, д. 11</t>
  </si>
  <si>
    <t>г Нея ул Матросова, д. 20</t>
  </si>
  <si>
    <t>г Нея ул  Ленина, д. 13</t>
  </si>
  <si>
    <t>г Нея ул Ленина, д. 100</t>
  </si>
  <si>
    <t>г Нея тер Больницы, д. 5</t>
  </si>
  <si>
    <t>г Нея пер Водный, д. 1</t>
  </si>
  <si>
    <t>пос Александровское ул Н.Гурова,д. 3А</t>
  </si>
  <si>
    <t>с Парфеньево ул Комсомольская д. 12</t>
  </si>
  <si>
    <t>с Парфеньево ул Ленина, д. 55</t>
  </si>
  <si>
    <t>п Поназырево ул Мира д. 28</t>
  </si>
  <si>
    <t>г Солигалич ул Комсомольская, д.13</t>
  </si>
  <si>
    <t>г Солигалич ул Островского, д.8</t>
  </si>
  <si>
    <t>г Солигалич ул В.Вакуровой, д.22</t>
  </si>
  <si>
    <t>пгт Судиславль ул Галичская, д.4</t>
  </si>
  <si>
    <t>пгт Судиславль ул Красноармейская, д.24</t>
  </si>
  <si>
    <t>пгт Судиславль ул.Костромская, д.1</t>
  </si>
  <si>
    <t>пгт Судиславль ул Советская, д. 33</t>
  </si>
  <si>
    <t>пгт Судиславль ул Луначарского, д. 1а</t>
  </si>
  <si>
    <t>ст Судиславль, д. 1а</t>
  </si>
  <si>
    <t>п Сусанино ул Ленина, д. 7</t>
  </si>
  <si>
    <t>г Чухлома ул Ленина, д.16</t>
  </si>
  <si>
    <t>г Чухлома ул Быкова, д.8</t>
  </si>
  <si>
    <t>г Макарьев ул Первомайская, д. 18</t>
  </si>
  <si>
    <t>с Пыщуг ул Николаева, д. 14</t>
  </si>
  <si>
    <t>г Шарья ул А.Виноградова ул., д.12</t>
  </si>
  <si>
    <t>г Шарья ул Вокзальная ул., д. 25</t>
  </si>
  <si>
    <t>г Шарья ул Ленина ул., д. 97</t>
  </si>
  <si>
    <t>пос Ветлужский ул Спортивная ул., д. 8</t>
  </si>
  <si>
    <t>пос Ветлужский ул Кооперативная, д. 10</t>
  </si>
  <si>
    <t>г Шарья ул Пристанционная, д. 21</t>
  </si>
  <si>
    <t>пос Ветлужский ул Сосновая роща, д. 2</t>
  </si>
  <si>
    <t>пос Ветлужский ул Калинина, д. 6</t>
  </si>
  <si>
    <t>виды ремонта</t>
  </si>
  <si>
    <t xml:space="preserve"> Антроповский муниципальный район:</t>
  </si>
  <si>
    <t xml:space="preserve"> Вохомский муниципальный район:</t>
  </si>
  <si>
    <t xml:space="preserve"> город Буй:</t>
  </si>
  <si>
    <t xml:space="preserve"> город Волгореченск:</t>
  </si>
  <si>
    <t xml:space="preserve"> город Галич:</t>
  </si>
  <si>
    <t xml:space="preserve"> город Кострома:</t>
  </si>
  <si>
    <t xml:space="preserve"> Кадыйский муниципальный район:</t>
  </si>
  <si>
    <t xml:space="preserve"> Кологривский муниципальный район:</t>
  </si>
  <si>
    <t xml:space="preserve"> Костромской муниципальный район:</t>
  </si>
  <si>
    <t xml:space="preserve"> Макарьевский муниципальный район:</t>
  </si>
  <si>
    <t xml:space="preserve"> Межевской муниципальный район:</t>
  </si>
  <si>
    <t xml:space="preserve"> Муниципальный район город Нерехта и Нерехтский район:</t>
  </si>
  <si>
    <t xml:space="preserve"> Муниципальный район город Нея и Нейский район:</t>
  </si>
  <si>
    <t xml:space="preserve"> Островский муниципальный район:</t>
  </si>
  <si>
    <t xml:space="preserve"> Парфеньевский муниципальный район:</t>
  </si>
  <si>
    <t xml:space="preserve"> Поназыревский муниципальный район:</t>
  </si>
  <si>
    <t xml:space="preserve"> Пыщугский муниципальный район:</t>
  </si>
  <si>
    <t xml:space="preserve"> Солигаличский муниципальный район:</t>
  </si>
  <si>
    <t xml:space="preserve"> Судиславский муниципальный район:</t>
  </si>
  <si>
    <t xml:space="preserve"> Сусанинский муниципальный район:</t>
  </si>
  <si>
    <t xml:space="preserve"> Чухломской муниципальный район:</t>
  </si>
  <si>
    <t>город Шарья:</t>
  </si>
  <si>
    <t xml:space="preserve"> город Мантурово:</t>
  </si>
  <si>
    <t>Красносельский муниципальный район:</t>
  </si>
  <si>
    <t>Предложение для собственников многоквартирных домов по видам и стоимости капитального ремонта, вошедших в краткосрочный план реализации региональной программы капитального ремонта многоквартирных домов Костромской области на 2017 год, согласно п. 3 ст. 16 закона Костромской области 449-5-ЗКО от 25.11.2013 года.*</t>
  </si>
  <si>
    <t>* - Краткосрочный план капитального ремонта МКД утвержден Постановление Департамента ТЭК и ЖКХ Костромской области №53-НП от 15.09.2016 года. Источник финансирования - взносы собственников помещений на капитальный ремонт общего имущества в многоквартирном доме.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</si>
</sst>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##\ ###\ ###\ ##0"/>
    <numFmt numFmtId="166" formatCode="###\ ###\ ###\ ##0.00"/>
    <numFmt numFmtId="167" formatCode="####\ ###\ ###\ ##0.00"/>
    <numFmt numFmtId="168" formatCode="#####\ ###\ ###\ ##0.00"/>
    <numFmt numFmtId="169" formatCode="##\ ###\ ###\ #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2"/>
      <charset val="204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1"/>
    </font>
    <font>
      <sz val="10"/>
      <color theme="1"/>
      <name val="Arial Cyr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0"/>
      </patternFill>
    </fill>
    <fill>
      <patternFill patternType="solid">
        <fgColor theme="0"/>
        <bgColor indexed="4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3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145">
    <xf numFmtId="0" fontId="0" fillId="0" borderId="0" xfId="0"/>
    <xf numFmtId="168" fontId="11" fillId="2" borderId="1" xfId="0" applyNumberFormat="1" applyFont="1" applyFill="1" applyBorder="1" applyAlignment="1"/>
    <xf numFmtId="168" fontId="11" fillId="2" borderId="1" xfId="0" applyNumberFormat="1" applyFont="1" applyFill="1" applyBorder="1" applyAlignment="1">
      <alignment wrapText="1"/>
    </xf>
    <xf numFmtId="168" fontId="12" fillId="3" borderId="1" xfId="1" applyNumberFormat="1" applyFont="1" applyFill="1" applyBorder="1" applyAlignment="1"/>
    <xf numFmtId="165" fontId="11" fillId="2" borderId="1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0" fontId="11" fillId="2" borderId="0" xfId="0" applyFont="1" applyFill="1" applyAlignment="1"/>
    <xf numFmtId="0" fontId="13" fillId="2" borderId="0" xfId="0" applyFont="1" applyFill="1" applyAlignment="1"/>
    <xf numFmtId="0" fontId="11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165" fontId="11" fillId="2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/>
    </xf>
    <xf numFmtId="168" fontId="11" fillId="2" borderId="1" xfId="1" applyNumberFormat="1" applyFont="1" applyFill="1" applyBorder="1" applyAlignment="1"/>
    <xf numFmtId="168" fontId="11" fillId="2" borderId="1" xfId="44" applyNumberFormat="1" applyFont="1" applyFill="1" applyBorder="1" applyAlignment="1"/>
    <xf numFmtId="166" fontId="11" fillId="2" borderId="1" xfId="0" applyNumberFormat="1" applyFont="1" applyFill="1" applyBorder="1" applyAlignment="1">
      <alignment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5" fontId="11" fillId="2" borderId="4" xfId="0" applyNumberFormat="1" applyFont="1" applyFill="1" applyBorder="1" applyAlignment="1">
      <alignment horizontal="center" vertical="center"/>
    </xf>
    <xf numFmtId="169" fontId="11" fillId="2" borderId="1" xfId="1" applyNumberFormat="1" applyFont="1" applyFill="1" applyBorder="1" applyAlignment="1">
      <alignment wrapText="1"/>
    </xf>
    <xf numFmtId="0" fontId="11" fillId="2" borderId="2" xfId="0" applyFont="1" applyFill="1" applyBorder="1" applyAlignment="1">
      <alignment horizontal="left" wrapText="1"/>
    </xf>
    <xf numFmtId="0" fontId="16" fillId="2" borderId="2" xfId="2" applyFont="1" applyFill="1" applyBorder="1" applyAlignment="1">
      <alignment wrapText="1"/>
    </xf>
    <xf numFmtId="0" fontId="7" fillId="2" borderId="2" xfId="1" applyFont="1" applyFill="1" applyBorder="1"/>
    <xf numFmtId="0" fontId="11" fillId="2" borderId="2" xfId="3" applyFont="1" applyFill="1" applyBorder="1" applyAlignment="1">
      <alignment horizontal="justify" vertical="center" wrapText="1"/>
    </xf>
    <xf numFmtId="0" fontId="11" fillId="2" borderId="2" xfId="4" applyFont="1" applyFill="1" applyBorder="1" applyAlignment="1">
      <alignment vertical="center" wrapText="1"/>
    </xf>
    <xf numFmtId="0" fontId="11" fillId="2" borderId="2" xfId="5" applyFont="1" applyFill="1" applyBorder="1" applyAlignment="1">
      <alignment vertical="center" wrapText="1"/>
    </xf>
    <xf numFmtId="0" fontId="11" fillId="2" borderId="2" xfId="6" applyFont="1" applyFill="1" applyBorder="1" applyAlignment="1">
      <alignment vertical="center" wrapText="1"/>
    </xf>
    <xf numFmtId="0" fontId="11" fillId="2" borderId="2" xfId="7" applyFont="1" applyFill="1" applyBorder="1" applyAlignment="1">
      <alignment vertical="center" wrapText="1"/>
    </xf>
    <xf numFmtId="0" fontId="11" fillId="2" borderId="2" xfId="8" applyFont="1" applyFill="1" applyBorder="1" applyAlignment="1">
      <alignment vertical="center" wrapText="1"/>
    </xf>
    <xf numFmtId="0" fontId="11" fillId="2" borderId="2" xfId="9" applyFont="1" applyFill="1" applyBorder="1" applyAlignment="1">
      <alignment vertical="center" wrapText="1"/>
    </xf>
    <xf numFmtId="0" fontId="11" fillId="2" borderId="2" xfId="1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justify" vertical="center" wrapText="1"/>
    </xf>
    <xf numFmtId="0" fontId="11" fillId="2" borderId="2" xfId="0" applyFont="1" applyFill="1" applyBorder="1" applyAlignment="1">
      <alignment wrapText="1"/>
    </xf>
    <xf numFmtId="0" fontId="17" fillId="2" borderId="2" xfId="0" applyNumberFormat="1" applyFont="1" applyFill="1" applyBorder="1" applyAlignment="1" applyProtection="1">
      <alignment horizontal="justify" vertical="top" wrapText="1"/>
    </xf>
    <xf numFmtId="0" fontId="17" fillId="2" borderId="2" xfId="0" applyNumberFormat="1" applyFont="1" applyFill="1" applyBorder="1" applyAlignment="1" applyProtection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15" fillId="2" borderId="7" xfId="0" applyFont="1" applyFill="1" applyBorder="1" applyAlignment="1">
      <alignment horizontal="center" wrapText="1"/>
    </xf>
    <xf numFmtId="169" fontId="8" fillId="2" borderId="1" xfId="1" applyNumberFormat="1" applyFont="1" applyFill="1" applyBorder="1" applyAlignment="1"/>
    <xf numFmtId="169" fontId="16" fillId="2" borderId="1" xfId="2" applyNumberFormat="1" applyFont="1" applyFill="1" applyBorder="1" applyAlignment="1"/>
    <xf numFmtId="169" fontId="7" fillId="2" borderId="1" xfId="1" applyNumberFormat="1" applyFont="1" applyFill="1" applyBorder="1" applyAlignment="1"/>
    <xf numFmtId="4" fontId="11" fillId="2" borderId="1" xfId="0" applyNumberFormat="1" applyFont="1" applyFill="1" applyBorder="1" applyAlignment="1">
      <alignment wrapText="1"/>
    </xf>
    <xf numFmtId="169" fontId="2" fillId="2" borderId="1" xfId="0" applyNumberFormat="1" applyFont="1" applyFill="1" applyBorder="1" applyAlignment="1"/>
    <xf numFmtId="169" fontId="4" fillId="2" borderId="1" xfId="1" applyNumberFormat="1" applyFont="1" applyFill="1" applyBorder="1" applyAlignment="1"/>
    <xf numFmtId="169" fontId="11" fillId="2" borderId="1" xfId="0" applyNumberFormat="1" applyFont="1" applyFill="1" applyBorder="1" applyAlignment="1">
      <alignment wrapText="1"/>
    </xf>
    <xf numFmtId="169" fontId="11" fillId="2" borderId="1" xfId="0" applyNumberFormat="1" applyFont="1" applyFill="1" applyBorder="1" applyAlignment="1"/>
    <xf numFmtId="169" fontId="2" fillId="2" borderId="1" xfId="1" applyNumberFormat="1" applyFont="1" applyFill="1" applyBorder="1" applyAlignment="1">
      <alignment wrapText="1"/>
    </xf>
    <xf numFmtId="169" fontId="11" fillId="2" borderId="1" xfId="1" applyNumberFormat="1" applyFont="1" applyFill="1" applyBorder="1" applyAlignment="1"/>
    <xf numFmtId="0" fontId="4" fillId="2" borderId="5" xfId="1" applyFont="1" applyFill="1" applyBorder="1" applyAlignment="1">
      <alignment vertical="top" wrapText="1"/>
    </xf>
    <xf numFmtId="4" fontId="2" fillId="2" borderId="1" xfId="0" applyNumberFormat="1" applyFont="1" applyFill="1" applyBorder="1" applyAlignment="1"/>
    <xf numFmtId="4" fontId="11" fillId="2" borderId="1" xfId="44" applyNumberFormat="1" applyFont="1" applyFill="1" applyBorder="1" applyAlignment="1">
      <alignment horizontal="right"/>
    </xf>
    <xf numFmtId="4" fontId="11" fillId="2" borderId="1" xfId="45" applyNumberFormat="1" applyFont="1" applyFill="1" applyBorder="1" applyAlignment="1">
      <alignment horizontal="right" wrapText="1"/>
    </xf>
    <xf numFmtId="4" fontId="4" fillId="2" borderId="1" xfId="44" applyNumberFormat="1" applyFont="1" applyFill="1" applyBorder="1" applyAlignment="1">
      <alignment horizontal="right" wrapText="1"/>
    </xf>
    <xf numFmtId="4" fontId="4" fillId="4" borderId="1" xfId="44" applyNumberFormat="1" applyFont="1" applyFill="1" applyBorder="1" applyAlignment="1">
      <alignment horizontal="right" wrapText="1"/>
    </xf>
    <xf numFmtId="4" fontId="4" fillId="5" borderId="1" xfId="44" applyNumberFormat="1" applyFont="1" applyFill="1" applyBorder="1" applyAlignment="1">
      <alignment horizontal="right" wrapText="1"/>
    </xf>
    <xf numFmtId="4" fontId="0" fillId="2" borderId="1" xfId="0" applyNumberFormat="1" applyFill="1" applyBorder="1" applyAlignment="1">
      <alignment horizontal="right" wrapText="1"/>
    </xf>
    <xf numFmtId="4" fontId="2" fillId="2" borderId="1" xfId="0" applyNumberFormat="1" applyFont="1" applyFill="1" applyBorder="1" applyAlignment="1">
      <alignment horizontal="right" wrapText="1"/>
    </xf>
    <xf numFmtId="4" fontId="4" fillId="6" borderId="1" xfId="44" applyNumberFormat="1" applyFont="1" applyFill="1" applyBorder="1" applyAlignment="1">
      <alignment horizontal="right" wrapText="1"/>
    </xf>
    <xf numFmtId="4" fontId="4" fillId="2" borderId="6" xfId="44" applyNumberFormat="1" applyFont="1" applyFill="1" applyBorder="1" applyAlignment="1">
      <alignment horizontal="right" wrapText="1"/>
    </xf>
    <xf numFmtId="4" fontId="4" fillId="2" borderId="4" xfId="44" applyNumberFormat="1" applyFont="1" applyFill="1" applyBorder="1" applyAlignment="1">
      <alignment horizontal="right" wrapText="1"/>
    </xf>
    <xf numFmtId="4" fontId="11" fillId="2" borderId="1" xfId="0" applyNumberFormat="1" applyFont="1" applyFill="1" applyBorder="1" applyAlignment="1">
      <alignment horizontal="right" wrapText="1"/>
    </xf>
    <xf numFmtId="0" fontId="11" fillId="2" borderId="2" xfId="25" applyFont="1" applyFill="1" applyBorder="1" applyAlignment="1">
      <alignment vertical="top" wrapText="1"/>
    </xf>
    <xf numFmtId="165" fontId="11" fillId="2" borderId="8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9" fontId="11" fillId="2" borderId="1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169" fontId="11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left"/>
    </xf>
    <xf numFmtId="165" fontId="11" fillId="2" borderId="2" xfId="0" applyNumberFormat="1" applyFont="1" applyFill="1" applyBorder="1" applyAlignment="1">
      <alignment horizontal="left" vertical="center" wrapText="1"/>
    </xf>
    <xf numFmtId="167" fontId="11" fillId="2" borderId="1" xfId="0" applyNumberFormat="1" applyFont="1" applyFill="1" applyBorder="1" applyAlignment="1"/>
    <xf numFmtId="166" fontId="13" fillId="2" borderId="2" xfId="0" applyNumberFormat="1" applyFont="1" applyFill="1" applyBorder="1" applyAlignment="1">
      <alignment wrapText="1"/>
    </xf>
    <xf numFmtId="166" fontId="11" fillId="2" borderId="1" xfId="0" applyNumberFormat="1" applyFont="1" applyFill="1" applyBorder="1" applyAlignment="1"/>
    <xf numFmtId="167" fontId="11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right"/>
    </xf>
    <xf numFmtId="4" fontId="0" fillId="2" borderId="1" xfId="0" applyNumberFormat="1" applyFill="1" applyBorder="1" applyAlignment="1">
      <alignment horizontal="right"/>
    </xf>
    <xf numFmtId="2" fontId="0" fillId="2" borderId="1" xfId="0" applyNumberFormat="1" applyFill="1" applyBorder="1"/>
    <xf numFmtId="0" fontId="2" fillId="2" borderId="5" xfId="1" applyFont="1" applyFill="1" applyBorder="1" applyAlignment="1">
      <alignment horizontal="left" vertical="center" wrapText="1"/>
    </xf>
    <xf numFmtId="169" fontId="2" fillId="2" borderId="1" xfId="1" applyNumberFormat="1" applyFont="1" applyFill="1" applyBorder="1" applyAlignment="1"/>
    <xf numFmtId="168" fontId="2" fillId="2" borderId="11" xfId="0" applyNumberFormat="1" applyFont="1" applyFill="1" applyBorder="1" applyAlignment="1"/>
    <xf numFmtId="168" fontId="4" fillId="2" borderId="11" xfId="0" applyNumberFormat="1" applyFont="1" applyFill="1" applyBorder="1" applyAlignment="1">
      <alignment wrapText="1"/>
    </xf>
    <xf numFmtId="168" fontId="2" fillId="2" borderId="11" xfId="1" applyNumberFormat="1" applyFont="1" applyFill="1" applyBorder="1" applyAlignment="1">
      <alignment wrapText="1"/>
    </xf>
    <xf numFmtId="0" fontId="11" fillId="2" borderId="2" xfId="23" applyFont="1" applyFill="1" applyBorder="1" applyAlignment="1">
      <alignment vertical="top" wrapText="1"/>
    </xf>
    <xf numFmtId="2" fontId="2" fillId="2" borderId="1" xfId="1" applyNumberFormat="1" applyFont="1" applyFill="1" applyBorder="1" applyAlignment="1">
      <alignment horizontal="right"/>
    </xf>
    <xf numFmtId="0" fontId="11" fillId="2" borderId="2" xfId="24" applyFont="1" applyFill="1" applyBorder="1" applyAlignment="1">
      <alignment vertical="top" wrapText="1"/>
    </xf>
    <xf numFmtId="0" fontId="11" fillId="2" borderId="2" xfId="26" applyFont="1" applyFill="1" applyBorder="1" applyAlignment="1">
      <alignment vertical="top" wrapText="1"/>
    </xf>
    <xf numFmtId="0" fontId="11" fillId="2" borderId="2" xfId="27" applyFont="1" applyFill="1" applyBorder="1" applyAlignment="1">
      <alignment vertical="top" wrapText="1"/>
    </xf>
    <xf numFmtId="0" fontId="11" fillId="2" borderId="2" xfId="28" applyFont="1" applyFill="1" applyBorder="1" applyAlignment="1">
      <alignment vertical="top" wrapText="1"/>
    </xf>
    <xf numFmtId="0" fontId="11" fillId="2" borderId="2" xfId="29" applyFont="1" applyFill="1" applyBorder="1" applyAlignment="1">
      <alignment vertical="top" wrapText="1"/>
    </xf>
    <xf numFmtId="0" fontId="11" fillId="2" borderId="2" xfId="30" applyFont="1" applyFill="1" applyBorder="1" applyAlignment="1">
      <alignment vertical="top" wrapText="1"/>
    </xf>
    <xf numFmtId="0" fontId="11" fillId="2" borderId="2" xfId="32" applyFont="1" applyFill="1" applyBorder="1" applyAlignment="1">
      <alignment vertical="top" wrapText="1"/>
    </xf>
    <xf numFmtId="0" fontId="11" fillId="2" borderId="2" xfId="33" applyFont="1" applyFill="1" applyBorder="1" applyAlignment="1">
      <alignment vertical="top" wrapText="1"/>
    </xf>
    <xf numFmtId="0" fontId="11" fillId="2" borderId="2" xfId="34" applyFont="1" applyFill="1" applyBorder="1" applyAlignment="1">
      <alignment vertical="top" wrapText="1"/>
    </xf>
    <xf numFmtId="0" fontId="11" fillId="2" borderId="2" xfId="35" applyFont="1" applyFill="1" applyBorder="1" applyAlignment="1">
      <alignment vertical="top" wrapText="1"/>
    </xf>
    <xf numFmtId="0" fontId="11" fillId="2" borderId="2" xfId="36" applyFont="1" applyFill="1" applyBorder="1" applyAlignment="1">
      <alignment vertical="top" wrapText="1"/>
    </xf>
    <xf numFmtId="0" fontId="11" fillId="2" borderId="2" xfId="37" applyFont="1" applyFill="1" applyBorder="1" applyAlignment="1">
      <alignment vertical="top" wrapText="1"/>
    </xf>
    <xf numFmtId="0" fontId="11" fillId="2" borderId="2" xfId="38" applyFont="1" applyFill="1" applyBorder="1" applyAlignment="1">
      <alignment vertical="top" wrapText="1"/>
    </xf>
    <xf numFmtId="0" fontId="11" fillId="2" borderId="2" xfId="39" applyFont="1" applyFill="1" applyBorder="1" applyAlignment="1">
      <alignment vertical="top" wrapText="1"/>
    </xf>
    <xf numFmtId="0" fontId="4" fillId="2" borderId="2" xfId="1" applyFont="1" applyFill="1" applyBorder="1" applyAlignment="1">
      <alignment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wrapText="1"/>
    </xf>
    <xf numFmtId="0" fontId="4" fillId="2" borderId="1" xfId="1" applyFont="1" applyFill="1" applyBorder="1"/>
    <xf numFmtId="0" fontId="4" fillId="2" borderId="2" xfId="1" applyFont="1" applyFill="1" applyBorder="1" applyAlignment="1">
      <alignment horizontal="justify"/>
    </xf>
    <xf numFmtId="0" fontId="11" fillId="2" borderId="2" xfId="0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justify" vertical="center"/>
    </xf>
    <xf numFmtId="0" fontId="4" fillId="2" borderId="2" xfId="1" applyFont="1" applyFill="1" applyBorder="1" applyAlignment="1">
      <alignment horizontal="left" wrapText="1"/>
    </xf>
    <xf numFmtId="165" fontId="11" fillId="2" borderId="3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justify" vertical="center" wrapText="1"/>
    </xf>
    <xf numFmtId="0" fontId="11" fillId="2" borderId="2" xfId="0" applyFont="1" applyFill="1" applyBorder="1" applyAlignment="1">
      <alignment horizontal="justify" vertical="top" wrapText="1"/>
    </xf>
    <xf numFmtId="165" fontId="11" fillId="2" borderId="2" xfId="0" applyNumberFormat="1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wrapText="1"/>
    </xf>
    <xf numFmtId="169" fontId="4" fillId="0" borderId="1" xfId="1" applyNumberFormat="1" applyFont="1" applyFill="1" applyBorder="1" applyAlignment="1"/>
    <xf numFmtId="168" fontId="11" fillId="0" borderId="1" xfId="0" applyNumberFormat="1" applyFont="1" applyFill="1" applyBorder="1" applyAlignment="1"/>
    <xf numFmtId="0" fontId="0" fillId="0" borderId="0" xfId="0" applyFill="1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8" fillId="2" borderId="10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wrapText="1"/>
    </xf>
    <xf numFmtId="165" fontId="11" fillId="2" borderId="8" xfId="0" applyNumberFormat="1" applyFont="1" applyFill="1" applyBorder="1" applyAlignment="1">
      <alignment horizontal="left" vertical="center" wrapText="1"/>
    </xf>
    <xf numFmtId="165" fontId="11" fillId="2" borderId="9" xfId="0" applyNumberFormat="1" applyFont="1" applyFill="1" applyBorder="1" applyAlignment="1">
      <alignment horizontal="left" vertical="center" wrapText="1"/>
    </xf>
    <xf numFmtId="165" fontId="11" fillId="2" borderId="2" xfId="0" applyNumberFormat="1" applyFont="1" applyFill="1" applyBorder="1" applyAlignment="1">
      <alignment horizontal="left" vertical="center" wrapText="1"/>
    </xf>
    <xf numFmtId="165" fontId="11" fillId="2" borderId="6" xfId="0" applyNumberFormat="1" applyFont="1" applyFill="1" applyBorder="1" applyAlignment="1">
      <alignment horizontal="left" vertical="center" wrapText="1"/>
    </xf>
    <xf numFmtId="165" fontId="11" fillId="2" borderId="2" xfId="0" applyNumberFormat="1" applyFont="1" applyFill="1" applyBorder="1" applyAlignment="1">
      <alignment horizontal="left"/>
    </xf>
    <xf numFmtId="165" fontId="11" fillId="2" borderId="6" xfId="0" applyNumberFormat="1" applyFont="1" applyFill="1" applyBorder="1" applyAlignment="1">
      <alignment horizontal="left"/>
    </xf>
    <xf numFmtId="165" fontId="11" fillId="2" borderId="8" xfId="0" applyNumberFormat="1" applyFont="1" applyFill="1" applyBorder="1" applyAlignment="1">
      <alignment horizontal="left"/>
    </xf>
    <xf numFmtId="165" fontId="11" fillId="2" borderId="9" xfId="0" applyNumberFormat="1" applyFont="1" applyFill="1" applyBorder="1" applyAlignment="1">
      <alignment horizontal="left"/>
    </xf>
    <xf numFmtId="165" fontId="11" fillId="2" borderId="8" xfId="0" applyNumberFormat="1" applyFont="1" applyFill="1" applyBorder="1" applyAlignment="1">
      <alignment horizontal="left" vertical="center"/>
    </xf>
    <xf numFmtId="165" fontId="11" fillId="2" borderId="9" xfId="0" applyNumberFormat="1" applyFont="1" applyFill="1" applyBorder="1" applyAlignment="1">
      <alignment horizontal="left" vertical="center"/>
    </xf>
    <xf numFmtId="165" fontId="11" fillId="2" borderId="3" xfId="0" applyNumberFormat="1" applyFont="1" applyFill="1" applyBorder="1" applyAlignment="1">
      <alignment horizontal="left" vertical="center"/>
    </xf>
    <xf numFmtId="165" fontId="11" fillId="2" borderId="12" xfId="0" applyNumberFormat="1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165" fontId="11" fillId="2" borderId="3" xfId="0" applyNumberFormat="1" applyFont="1" applyFill="1" applyBorder="1" applyAlignment="1">
      <alignment horizontal="left" vertical="center" wrapText="1"/>
    </xf>
    <xf numFmtId="165" fontId="11" fillId="2" borderId="12" xfId="0" applyNumberFormat="1" applyFont="1" applyFill="1" applyBorder="1" applyAlignment="1">
      <alignment horizontal="left" vertical="center" wrapText="1"/>
    </xf>
  </cellXfs>
  <cellStyles count="46">
    <cellStyle name="Excel Built-in Normal" xfId="1"/>
    <cellStyle name="TableStyleLight1" xfId="2"/>
    <cellStyle name="Обычный" xfId="0" builtinId="0"/>
    <cellStyle name="Обычный 11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 2" xfId="11"/>
    <cellStyle name="Обычный 2 2 2" xfId="12"/>
    <cellStyle name="Обычный 2 2 3" xfId="13"/>
    <cellStyle name="Обычный 2 2 4" xfId="14"/>
    <cellStyle name="Обычный 2 2 5" xfId="15"/>
    <cellStyle name="Обычный 2 2 6" xfId="16"/>
    <cellStyle name="Обычный 2 2 7" xfId="17"/>
    <cellStyle name="Обычный 2 3" xfId="18"/>
    <cellStyle name="Обычный 2 4" xfId="19"/>
    <cellStyle name="Обычный 2 5" xfId="20"/>
    <cellStyle name="Обычный 2 6" xfId="21"/>
    <cellStyle name="Обычный 2 7" xfId="22"/>
    <cellStyle name="Обычный 21" xfId="23"/>
    <cellStyle name="Обычный 23" xfId="24"/>
    <cellStyle name="Обычный 24" xfId="25"/>
    <cellStyle name="Обычный 25" xfId="26"/>
    <cellStyle name="Обычный 26" xfId="27"/>
    <cellStyle name="Обычный 27" xfId="28"/>
    <cellStyle name="Обычный 28" xfId="29"/>
    <cellStyle name="Обычный 29" xfId="30"/>
    <cellStyle name="Обычный 3" xfId="31"/>
    <cellStyle name="Обычный 30" xfId="32"/>
    <cellStyle name="Обычный 31" xfId="33"/>
    <cellStyle name="Обычный 32" xfId="34"/>
    <cellStyle name="Обычный 33" xfId="35"/>
    <cellStyle name="Обычный 34" xfId="36"/>
    <cellStyle name="Обычный 35" xfId="37"/>
    <cellStyle name="Обычный 36" xfId="38"/>
    <cellStyle name="Обычный 37" xfId="39"/>
    <cellStyle name="Обычный 4" xfId="40"/>
    <cellStyle name="Обычный 5" xfId="41"/>
    <cellStyle name="Обычный 6" xfId="42"/>
    <cellStyle name="Обычный 7" xfId="43"/>
    <cellStyle name="Обычный_Лист1" xfId="44"/>
    <cellStyle name="Финансовый" xfId="4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6"/>
  <sheetViews>
    <sheetView tabSelected="1" zoomScaleNormal="100" workbookViewId="0">
      <selection activeCell="A316" sqref="A316:M316"/>
    </sheetView>
  </sheetViews>
  <sheetFormatPr defaultRowHeight="12.75" x14ac:dyDescent="0.2"/>
  <cols>
    <col min="1" max="1" width="14" customWidth="1"/>
    <col min="2" max="2" width="33.42578125" customWidth="1"/>
    <col min="3" max="3" width="12.85546875" customWidth="1"/>
    <col min="4" max="4" width="16" hidden="1" customWidth="1"/>
    <col min="5" max="5" width="12.85546875" hidden="1" customWidth="1"/>
    <col min="6" max="6" width="12.85546875" customWidth="1"/>
    <col min="7" max="7" width="15.5703125" customWidth="1"/>
    <col min="8" max="9" width="12.85546875" hidden="1" customWidth="1"/>
    <col min="10" max="13" width="12.85546875" customWidth="1"/>
    <col min="14" max="16" width="12.85546875" hidden="1" customWidth="1"/>
    <col min="17" max="17" width="9.42578125" hidden="1" customWidth="1"/>
  </cols>
  <sheetData>
    <row r="1" spans="1:17" x14ac:dyDescent="0.2">
      <c r="P1" s="123"/>
      <c r="Q1" s="124"/>
    </row>
    <row r="2" spans="1:17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8"/>
      <c r="O2" s="6"/>
      <c r="P2" s="6"/>
      <c r="Q2" s="6"/>
    </row>
    <row r="3" spans="1:17" ht="69" customHeight="1" x14ac:dyDescent="0.2">
      <c r="A3" s="125" t="s">
        <v>325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</row>
    <row r="4" spans="1:17" ht="12.75" customHeight="1" x14ac:dyDescent="0.2">
      <c r="A4" s="126" t="s">
        <v>0</v>
      </c>
      <c r="B4" s="126" t="s">
        <v>1</v>
      </c>
      <c r="C4" s="126" t="s">
        <v>300</v>
      </c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6" t="s">
        <v>12</v>
      </c>
      <c r="O4" s="127"/>
      <c r="P4" s="127"/>
      <c r="Q4" s="127"/>
    </row>
    <row r="5" spans="1:17" ht="114.75" x14ac:dyDescent="0.2">
      <c r="A5" s="127"/>
      <c r="B5" s="127"/>
      <c r="C5" s="69" t="s">
        <v>3</v>
      </c>
      <c r="D5" s="126" t="s">
        <v>4</v>
      </c>
      <c r="E5" s="127"/>
      <c r="F5" s="126" t="s">
        <v>6</v>
      </c>
      <c r="G5" s="127"/>
      <c r="H5" s="126" t="s">
        <v>8</v>
      </c>
      <c r="I5" s="127"/>
      <c r="J5" s="126" t="s">
        <v>9</v>
      </c>
      <c r="K5" s="127"/>
      <c r="L5" s="126" t="s">
        <v>10</v>
      </c>
      <c r="M5" s="127"/>
      <c r="N5" s="69" t="s">
        <v>13</v>
      </c>
      <c r="O5" s="69" t="s">
        <v>14</v>
      </c>
      <c r="P5" s="69" t="s">
        <v>15</v>
      </c>
      <c r="Q5" s="69" t="s">
        <v>16</v>
      </c>
    </row>
    <row r="6" spans="1:17" ht="15" x14ac:dyDescent="0.25">
      <c r="A6" s="128"/>
      <c r="B6" s="128"/>
      <c r="C6" s="10" t="s">
        <v>2</v>
      </c>
      <c r="D6" s="9" t="s">
        <v>5</v>
      </c>
      <c r="E6" s="9" t="s">
        <v>2</v>
      </c>
      <c r="F6" s="9" t="s">
        <v>7</v>
      </c>
      <c r="G6" s="9" t="s">
        <v>2</v>
      </c>
      <c r="H6" s="10" t="s">
        <v>7</v>
      </c>
      <c r="I6" s="10" t="s">
        <v>2</v>
      </c>
      <c r="J6" s="9" t="s">
        <v>7</v>
      </c>
      <c r="K6" s="9" t="s">
        <v>2</v>
      </c>
      <c r="L6" s="9" t="s">
        <v>11</v>
      </c>
      <c r="M6" s="9" t="s">
        <v>2</v>
      </c>
      <c r="N6" s="10" t="s">
        <v>2</v>
      </c>
      <c r="O6" s="10" t="s">
        <v>2</v>
      </c>
      <c r="P6" s="10" t="s">
        <v>2</v>
      </c>
      <c r="Q6" s="10" t="s">
        <v>2</v>
      </c>
    </row>
    <row r="7" spans="1:17" x14ac:dyDescent="0.2">
      <c r="A7" s="11">
        <v>1</v>
      </c>
      <c r="B7" s="112">
        <v>2</v>
      </c>
      <c r="C7" s="39">
        <v>4</v>
      </c>
      <c r="D7" s="39">
        <v>5</v>
      </c>
      <c r="E7" s="39">
        <v>6</v>
      </c>
      <c r="F7" s="39">
        <v>7</v>
      </c>
      <c r="G7" s="39">
        <v>8</v>
      </c>
      <c r="H7" s="39">
        <v>9</v>
      </c>
      <c r="I7" s="39">
        <v>10</v>
      </c>
      <c r="J7" s="39">
        <v>11</v>
      </c>
      <c r="K7" s="39">
        <v>12</v>
      </c>
      <c r="L7" s="39">
        <v>13</v>
      </c>
      <c r="M7" s="39">
        <v>14</v>
      </c>
      <c r="N7" s="39">
        <v>15</v>
      </c>
      <c r="O7" s="39">
        <v>16</v>
      </c>
      <c r="P7" s="39">
        <v>17</v>
      </c>
      <c r="Q7" s="39">
        <v>18</v>
      </c>
    </row>
    <row r="8" spans="1:17" ht="12.75" customHeight="1" x14ac:dyDescent="0.2">
      <c r="A8" s="131" t="s">
        <v>301</v>
      </c>
      <c r="B8" s="132"/>
      <c r="C8" s="72"/>
      <c r="D8" s="72">
        <f t="shared" ref="D8:Q8" si="0">SUM(D9)</f>
        <v>0</v>
      </c>
      <c r="E8" s="72">
        <f t="shared" si="0"/>
        <v>0</v>
      </c>
      <c r="F8" s="72"/>
      <c r="G8" s="72"/>
      <c r="H8" s="72">
        <f t="shared" si="0"/>
        <v>0</v>
      </c>
      <c r="I8" s="72">
        <f t="shared" si="0"/>
        <v>0</v>
      </c>
      <c r="J8" s="72"/>
      <c r="K8" s="72"/>
      <c r="L8" s="72"/>
      <c r="M8" s="72"/>
      <c r="N8" s="72">
        <f t="shared" si="0"/>
        <v>0</v>
      </c>
      <c r="O8" s="72">
        <f t="shared" si="0"/>
        <v>0</v>
      </c>
      <c r="P8" s="72">
        <f t="shared" si="0"/>
        <v>0</v>
      </c>
      <c r="Q8" s="72">
        <f t="shared" si="0"/>
        <v>0</v>
      </c>
    </row>
    <row r="9" spans="1:17" x14ac:dyDescent="0.2">
      <c r="A9" s="12">
        <v>1</v>
      </c>
      <c r="B9" s="106" t="s">
        <v>17</v>
      </c>
      <c r="C9" s="45">
        <v>265224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</row>
    <row r="10" spans="1:17" ht="12.75" customHeight="1" x14ac:dyDescent="0.2">
      <c r="A10" s="129" t="s">
        <v>302</v>
      </c>
      <c r="B10" s="130"/>
      <c r="C10" s="16"/>
      <c r="D10" s="16">
        <f t="shared" ref="D10:Q10" si="1">SUM(D11:D12)</f>
        <v>0</v>
      </c>
      <c r="E10" s="16">
        <f t="shared" si="1"/>
        <v>0</v>
      </c>
      <c r="F10" s="16"/>
      <c r="G10" s="16"/>
      <c r="H10" s="16">
        <f t="shared" si="1"/>
        <v>0</v>
      </c>
      <c r="I10" s="16">
        <f t="shared" si="1"/>
        <v>0</v>
      </c>
      <c r="J10" s="16"/>
      <c r="K10" s="16"/>
      <c r="L10" s="16"/>
      <c r="M10" s="16"/>
      <c r="N10" s="16">
        <f t="shared" si="1"/>
        <v>0</v>
      </c>
      <c r="O10" s="16">
        <f t="shared" si="1"/>
        <v>0</v>
      </c>
      <c r="P10" s="16">
        <f t="shared" si="1"/>
        <v>0</v>
      </c>
      <c r="Q10" s="16">
        <f t="shared" si="1"/>
        <v>0</v>
      </c>
    </row>
    <row r="11" spans="1:17" ht="15" x14ac:dyDescent="0.25">
      <c r="A11" s="4">
        <v>2</v>
      </c>
      <c r="B11" s="50" t="s">
        <v>18</v>
      </c>
      <c r="C11" s="1">
        <v>0</v>
      </c>
      <c r="D11" s="1">
        <v>0</v>
      </c>
      <c r="E11" s="1">
        <v>0</v>
      </c>
      <c r="F11" s="1">
        <v>455.64</v>
      </c>
      <c r="G11" s="40">
        <v>1273096.96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</row>
    <row r="12" spans="1:17" ht="15" x14ac:dyDescent="0.25">
      <c r="A12" s="12">
        <v>3</v>
      </c>
      <c r="B12" s="50" t="s">
        <v>19</v>
      </c>
      <c r="C12" s="1">
        <v>0</v>
      </c>
      <c r="D12" s="1">
        <v>0</v>
      </c>
      <c r="E12" s="1">
        <v>0</v>
      </c>
      <c r="F12" s="1">
        <v>276.02999999999997</v>
      </c>
      <c r="G12" s="40">
        <v>771253.76000000001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</row>
    <row r="13" spans="1:17" x14ac:dyDescent="0.2">
      <c r="A13" s="70" t="s">
        <v>303</v>
      </c>
      <c r="B13" s="73"/>
      <c r="C13" s="16"/>
      <c r="D13" s="16">
        <f t="shared" ref="D13:Q13" si="2">SUM(D14:D19)</f>
        <v>0</v>
      </c>
      <c r="E13" s="16">
        <f t="shared" si="2"/>
        <v>0</v>
      </c>
      <c r="F13" s="16"/>
      <c r="G13" s="16"/>
      <c r="H13" s="16">
        <f t="shared" si="2"/>
        <v>0</v>
      </c>
      <c r="I13" s="16">
        <f t="shared" si="2"/>
        <v>0</v>
      </c>
      <c r="J13" s="16"/>
      <c r="K13" s="16"/>
      <c r="L13" s="16"/>
      <c r="M13" s="16"/>
      <c r="N13" s="16">
        <f t="shared" si="2"/>
        <v>0</v>
      </c>
      <c r="O13" s="16">
        <f t="shared" si="2"/>
        <v>0</v>
      </c>
      <c r="P13" s="16">
        <f t="shared" si="2"/>
        <v>0</v>
      </c>
      <c r="Q13" s="16">
        <f t="shared" si="2"/>
        <v>0</v>
      </c>
    </row>
    <row r="14" spans="1:17" x14ac:dyDescent="0.2">
      <c r="A14" s="13">
        <v>4</v>
      </c>
      <c r="B14" s="21" t="s">
        <v>20</v>
      </c>
      <c r="C14" s="41">
        <v>1621941.87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</row>
    <row r="15" spans="1:17" x14ac:dyDescent="0.2">
      <c r="A15" s="13">
        <v>5</v>
      </c>
      <c r="B15" s="22" t="s">
        <v>21</v>
      </c>
      <c r="C15" s="3">
        <v>0</v>
      </c>
      <c r="D15" s="3">
        <v>0</v>
      </c>
      <c r="E15" s="3">
        <v>0</v>
      </c>
      <c r="F15" s="3">
        <v>340</v>
      </c>
      <c r="G15" s="42">
        <v>952572.47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</row>
    <row r="16" spans="1:17" x14ac:dyDescent="0.2">
      <c r="A16" s="13">
        <v>6</v>
      </c>
      <c r="B16" s="21" t="s">
        <v>22</v>
      </c>
      <c r="C16" s="3">
        <v>0</v>
      </c>
      <c r="D16" s="3">
        <v>0</v>
      </c>
      <c r="E16" s="3">
        <v>0</v>
      </c>
      <c r="F16" s="1">
        <v>578</v>
      </c>
      <c r="G16" s="41">
        <v>1615648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</row>
    <row r="17" spans="1:17" x14ac:dyDescent="0.2">
      <c r="A17" s="13">
        <v>7</v>
      </c>
      <c r="B17" s="21" t="s">
        <v>23</v>
      </c>
      <c r="C17" s="3">
        <v>0</v>
      </c>
      <c r="D17" s="3">
        <v>0</v>
      </c>
      <c r="E17" s="3">
        <v>0</v>
      </c>
      <c r="F17" s="3">
        <v>618</v>
      </c>
      <c r="G17" s="41">
        <v>1726248.99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</row>
    <row r="18" spans="1:17" x14ac:dyDescent="0.2">
      <c r="A18" s="13">
        <v>8</v>
      </c>
      <c r="B18" s="21" t="s">
        <v>24</v>
      </c>
      <c r="C18" s="3">
        <v>0</v>
      </c>
      <c r="D18" s="3">
        <v>0</v>
      </c>
      <c r="E18" s="3">
        <v>0</v>
      </c>
      <c r="F18" s="3">
        <v>547</v>
      </c>
      <c r="G18" s="41">
        <v>1529513.95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</row>
    <row r="19" spans="1:17" x14ac:dyDescent="0.2">
      <c r="A19" s="13">
        <v>9</v>
      </c>
      <c r="B19" s="21" t="s">
        <v>25</v>
      </c>
      <c r="C19" s="3">
        <v>0</v>
      </c>
      <c r="D19" s="3">
        <v>0</v>
      </c>
      <c r="E19" s="3">
        <v>0</v>
      </c>
      <c r="F19" s="3">
        <v>304</v>
      </c>
      <c r="G19" s="41">
        <v>851154.32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</row>
    <row r="20" spans="1:17" x14ac:dyDescent="0.2">
      <c r="A20" s="133" t="s">
        <v>304</v>
      </c>
      <c r="B20" s="134"/>
      <c r="C20" s="74"/>
      <c r="D20" s="74">
        <f t="shared" ref="D20:Q20" si="3">SUM(D21:D28)</f>
        <v>0</v>
      </c>
      <c r="E20" s="74">
        <f t="shared" si="3"/>
        <v>0</v>
      </c>
      <c r="F20" s="74"/>
      <c r="G20" s="74"/>
      <c r="H20" s="74">
        <f t="shared" si="3"/>
        <v>0</v>
      </c>
      <c r="I20" s="74">
        <f t="shared" si="3"/>
        <v>0</v>
      </c>
      <c r="J20" s="74"/>
      <c r="K20" s="74"/>
      <c r="L20" s="74"/>
      <c r="M20" s="74"/>
      <c r="N20" s="74">
        <f t="shared" si="3"/>
        <v>0</v>
      </c>
      <c r="O20" s="74">
        <f t="shared" si="3"/>
        <v>0</v>
      </c>
      <c r="P20" s="74">
        <f t="shared" si="3"/>
        <v>0</v>
      </c>
      <c r="Q20" s="74">
        <f t="shared" si="3"/>
        <v>0</v>
      </c>
    </row>
    <row r="21" spans="1:17" ht="25.5" x14ac:dyDescent="0.2">
      <c r="A21" s="13">
        <v>10</v>
      </c>
      <c r="B21" s="23" t="s">
        <v>26</v>
      </c>
      <c r="C21" s="44">
        <v>6528116.5199999996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</row>
    <row r="22" spans="1:17" ht="25.5" x14ac:dyDescent="0.2">
      <c r="A22" s="13">
        <v>11</v>
      </c>
      <c r="B22" s="24" t="s">
        <v>27</v>
      </c>
      <c r="C22" s="43">
        <v>0</v>
      </c>
      <c r="D22" s="1">
        <v>0</v>
      </c>
      <c r="E22" s="1">
        <v>0</v>
      </c>
      <c r="F22" s="1">
        <v>763</v>
      </c>
      <c r="G22" s="44">
        <v>2358234.62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</row>
    <row r="23" spans="1:17" ht="25.5" x14ac:dyDescent="0.2">
      <c r="A23" s="13">
        <v>12</v>
      </c>
      <c r="B23" s="25" t="s">
        <v>28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1904.8</v>
      </c>
      <c r="K23" s="44">
        <v>1064649.8400000001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</row>
    <row r="24" spans="1:17" ht="25.5" x14ac:dyDescent="0.2">
      <c r="A24" s="13">
        <v>13</v>
      </c>
      <c r="B24" s="26" t="s">
        <v>29</v>
      </c>
      <c r="C24" s="44">
        <v>639827.07999999996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</row>
    <row r="25" spans="1:17" x14ac:dyDescent="0.2">
      <c r="A25" s="13">
        <v>14</v>
      </c>
      <c r="B25" s="27" t="s">
        <v>30</v>
      </c>
      <c r="C25" s="2">
        <v>0</v>
      </c>
      <c r="D25" s="1">
        <v>0</v>
      </c>
      <c r="E25" s="1">
        <v>0</v>
      </c>
      <c r="F25" s="1">
        <v>1378</v>
      </c>
      <c r="G25" s="44">
        <v>4259039.72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</row>
    <row r="26" spans="1:17" x14ac:dyDescent="0.2">
      <c r="A26" s="13">
        <v>15</v>
      </c>
      <c r="B26" s="28" t="s">
        <v>31</v>
      </c>
      <c r="C26" s="44">
        <v>3912137.64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</row>
    <row r="27" spans="1:17" x14ac:dyDescent="0.2">
      <c r="A27" s="13">
        <v>16</v>
      </c>
      <c r="B27" s="29" t="s">
        <v>32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2906.3</v>
      </c>
      <c r="K27" s="44">
        <v>1527435.03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</row>
    <row r="28" spans="1:17" x14ac:dyDescent="0.2">
      <c r="A28" s="13">
        <v>17</v>
      </c>
      <c r="B28" s="30" t="s">
        <v>33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2392.6</v>
      </c>
      <c r="K28" s="44">
        <v>1257454.8600000001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</row>
    <row r="29" spans="1:17" x14ac:dyDescent="0.2">
      <c r="A29" s="135" t="s">
        <v>305</v>
      </c>
      <c r="B29" s="136"/>
      <c r="C29" s="75"/>
      <c r="D29" s="75">
        <f t="shared" ref="D29:Q29" si="4">SUM(D30:D38)</f>
        <v>0</v>
      </c>
      <c r="E29" s="75">
        <f t="shared" si="4"/>
        <v>0</v>
      </c>
      <c r="F29" s="75"/>
      <c r="G29" s="75"/>
      <c r="H29" s="75">
        <f t="shared" si="4"/>
        <v>0</v>
      </c>
      <c r="I29" s="75">
        <f t="shared" si="4"/>
        <v>0</v>
      </c>
      <c r="J29" s="75"/>
      <c r="K29" s="75"/>
      <c r="L29" s="75"/>
      <c r="M29" s="75"/>
      <c r="N29" s="75">
        <f t="shared" si="4"/>
        <v>0</v>
      </c>
      <c r="O29" s="75">
        <f t="shared" si="4"/>
        <v>0</v>
      </c>
      <c r="P29" s="75">
        <f t="shared" si="4"/>
        <v>0</v>
      </c>
      <c r="Q29" s="75">
        <f t="shared" si="4"/>
        <v>0</v>
      </c>
    </row>
    <row r="30" spans="1:17" x14ac:dyDescent="0.2">
      <c r="A30" s="13">
        <v>18</v>
      </c>
      <c r="B30" s="31" t="s">
        <v>34</v>
      </c>
      <c r="C30" s="1">
        <v>0</v>
      </c>
      <c r="D30" s="1">
        <v>0</v>
      </c>
      <c r="E30" s="1"/>
      <c r="F30" s="14">
        <v>450</v>
      </c>
      <c r="G30" s="45">
        <v>1100000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</row>
    <row r="31" spans="1:17" x14ac:dyDescent="0.2">
      <c r="A31" s="13">
        <v>19</v>
      </c>
      <c r="B31" s="32" t="s">
        <v>35</v>
      </c>
      <c r="C31" s="1">
        <v>0</v>
      </c>
      <c r="D31" s="1">
        <v>0</v>
      </c>
      <c r="E31" s="1"/>
      <c r="F31" s="14">
        <v>400</v>
      </c>
      <c r="G31" s="45">
        <v>1056400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</row>
    <row r="32" spans="1:17" x14ac:dyDescent="0.2">
      <c r="A32" s="13">
        <v>20</v>
      </c>
      <c r="B32" s="32" t="s">
        <v>36</v>
      </c>
      <c r="C32" s="1">
        <v>0</v>
      </c>
      <c r="D32" s="1">
        <v>0</v>
      </c>
      <c r="E32" s="1"/>
      <c r="F32" s="14">
        <v>250</v>
      </c>
      <c r="G32" s="45">
        <v>739480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</row>
    <row r="33" spans="1:17" x14ac:dyDescent="0.2">
      <c r="A33" s="13">
        <v>21</v>
      </c>
      <c r="B33" s="32" t="s">
        <v>37</v>
      </c>
      <c r="C33" s="1">
        <v>0</v>
      </c>
      <c r="D33" s="1">
        <v>0</v>
      </c>
      <c r="E33" s="1"/>
      <c r="F33" s="14">
        <v>220</v>
      </c>
      <c r="G33" s="45">
        <v>581020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</row>
    <row r="34" spans="1:17" x14ac:dyDescent="0.2">
      <c r="A34" s="13">
        <v>22</v>
      </c>
      <c r="B34" s="32" t="s">
        <v>38</v>
      </c>
      <c r="C34" s="1">
        <v>0</v>
      </c>
      <c r="D34" s="1">
        <v>0</v>
      </c>
      <c r="E34" s="1"/>
      <c r="F34" s="14">
        <v>430</v>
      </c>
      <c r="G34" s="45">
        <v>1135630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</row>
    <row r="35" spans="1:17" x14ac:dyDescent="0.2">
      <c r="A35" s="13">
        <v>23</v>
      </c>
      <c r="B35" s="32" t="s">
        <v>39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200</v>
      </c>
      <c r="K35" s="45">
        <v>488204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</row>
    <row r="36" spans="1:17" x14ac:dyDescent="0.2">
      <c r="A36" s="13">
        <v>24</v>
      </c>
      <c r="B36" s="32" t="s">
        <v>40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140</v>
      </c>
      <c r="K36" s="45">
        <v>341742.8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</row>
    <row r="37" spans="1:17" x14ac:dyDescent="0.2">
      <c r="A37" s="13">
        <v>25</v>
      </c>
      <c r="B37" s="32" t="s">
        <v>41</v>
      </c>
      <c r="C37" s="1">
        <v>0</v>
      </c>
      <c r="D37" s="1">
        <v>0</v>
      </c>
      <c r="E37" s="1"/>
      <c r="F37" s="14">
        <v>160</v>
      </c>
      <c r="G37" s="45">
        <v>422560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</row>
    <row r="38" spans="1:17" x14ac:dyDescent="0.2">
      <c r="A38" s="13">
        <v>26</v>
      </c>
      <c r="B38" s="32" t="s">
        <v>42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90</v>
      </c>
      <c r="K38" s="45">
        <v>176320.8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</row>
    <row r="39" spans="1:17" x14ac:dyDescent="0.2">
      <c r="A39" s="70" t="s">
        <v>306</v>
      </c>
      <c r="B39" s="73"/>
      <c r="C39" s="16"/>
      <c r="D39" s="1">
        <v>0</v>
      </c>
      <c r="E39" s="16">
        <f t="shared" ref="E39:Q39" si="5">SUM(E40:E188)</f>
        <v>0</v>
      </c>
      <c r="F39" s="16"/>
      <c r="G39" s="16"/>
      <c r="H39" s="16">
        <f t="shared" si="5"/>
        <v>0</v>
      </c>
      <c r="I39" s="16">
        <f t="shared" si="5"/>
        <v>0</v>
      </c>
      <c r="J39" s="16"/>
      <c r="K39" s="16"/>
      <c r="L39" s="16"/>
      <c r="M39" s="16"/>
      <c r="N39" s="16">
        <f t="shared" si="5"/>
        <v>0</v>
      </c>
      <c r="O39" s="16">
        <f t="shared" si="5"/>
        <v>0</v>
      </c>
      <c r="P39" s="16">
        <f t="shared" si="5"/>
        <v>0</v>
      </c>
      <c r="Q39" s="16">
        <f t="shared" si="5"/>
        <v>0</v>
      </c>
    </row>
    <row r="40" spans="1:17" x14ac:dyDescent="0.2">
      <c r="A40" s="12">
        <v>27</v>
      </c>
      <c r="B40" s="33" t="s">
        <v>43</v>
      </c>
      <c r="C40" s="54">
        <v>0</v>
      </c>
      <c r="D40" s="1">
        <v>0</v>
      </c>
      <c r="E40" s="54">
        <v>0</v>
      </c>
      <c r="F40" s="54">
        <v>175</v>
      </c>
      <c r="G40" s="54">
        <v>488965.75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</row>
    <row r="41" spans="1:17" ht="25.5" x14ac:dyDescent="0.2">
      <c r="A41" s="12">
        <v>28</v>
      </c>
      <c r="B41" s="33" t="s">
        <v>44</v>
      </c>
      <c r="C41" s="54">
        <v>0</v>
      </c>
      <c r="D41" s="1">
        <v>0</v>
      </c>
      <c r="E41" s="54">
        <v>0</v>
      </c>
      <c r="F41" s="54">
        <v>185.85</v>
      </c>
      <c r="G41" s="54">
        <v>1165279.5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</row>
    <row r="42" spans="1:17" x14ac:dyDescent="0.2">
      <c r="A42" s="12">
        <v>29</v>
      </c>
      <c r="B42" s="33" t="s">
        <v>45</v>
      </c>
      <c r="C42" s="54">
        <v>0</v>
      </c>
      <c r="D42" s="1">
        <v>0</v>
      </c>
      <c r="E42" s="54">
        <v>0</v>
      </c>
      <c r="F42" s="54">
        <v>162.81</v>
      </c>
      <c r="G42" s="54">
        <v>454905.79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</row>
    <row r="43" spans="1:17" x14ac:dyDescent="0.2">
      <c r="A43" s="12">
        <v>30</v>
      </c>
      <c r="B43" s="33" t="s">
        <v>46</v>
      </c>
      <c r="C43" s="54">
        <v>0</v>
      </c>
      <c r="D43" s="1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551.52</v>
      </c>
      <c r="K43" s="54">
        <v>308261.07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</row>
    <row r="44" spans="1:17" x14ac:dyDescent="0.2">
      <c r="A44" s="12">
        <v>31</v>
      </c>
      <c r="B44" s="33" t="s">
        <v>47</v>
      </c>
      <c r="C44" s="54">
        <v>0</v>
      </c>
      <c r="D44" s="1">
        <v>0</v>
      </c>
      <c r="E44" s="54">
        <v>0</v>
      </c>
      <c r="F44" s="54">
        <v>267.8</v>
      </c>
      <c r="G44" s="54">
        <v>748257.3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</row>
    <row r="45" spans="1:17" x14ac:dyDescent="0.2">
      <c r="A45" s="12">
        <v>32</v>
      </c>
      <c r="B45" s="33" t="s">
        <v>48</v>
      </c>
      <c r="C45" s="76">
        <v>230985.62</v>
      </c>
      <c r="D45" s="1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</row>
    <row r="46" spans="1:17" x14ac:dyDescent="0.2">
      <c r="A46" s="12">
        <v>33</v>
      </c>
      <c r="B46" s="33" t="s">
        <v>49</v>
      </c>
      <c r="C46" s="76">
        <v>497940.39699999994</v>
      </c>
      <c r="D46" s="1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</row>
    <row r="47" spans="1:17" x14ac:dyDescent="0.2">
      <c r="A47" s="12">
        <v>34</v>
      </c>
      <c r="B47" s="33" t="s">
        <v>50</v>
      </c>
      <c r="C47" s="77">
        <v>0</v>
      </c>
      <c r="D47" s="1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414.4</v>
      </c>
      <c r="K47" s="54">
        <v>641714.97599999991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</row>
    <row r="48" spans="1:17" x14ac:dyDescent="0.2">
      <c r="A48" s="12">
        <v>35</v>
      </c>
      <c r="B48" s="33" t="s">
        <v>51</v>
      </c>
      <c r="C48" s="77">
        <v>0</v>
      </c>
      <c r="D48" s="1">
        <v>0</v>
      </c>
      <c r="E48" s="54">
        <v>0</v>
      </c>
      <c r="F48" s="52">
        <v>339.3</v>
      </c>
      <c r="G48" s="52">
        <v>1489187.7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</row>
    <row r="49" spans="1:17" x14ac:dyDescent="0.2">
      <c r="A49" s="12">
        <v>36</v>
      </c>
      <c r="B49" s="33" t="s">
        <v>52</v>
      </c>
      <c r="C49" s="77">
        <v>0</v>
      </c>
      <c r="D49" s="1">
        <v>0</v>
      </c>
      <c r="E49" s="54">
        <v>0</v>
      </c>
      <c r="F49" s="52">
        <v>350</v>
      </c>
      <c r="G49" s="53">
        <v>3417150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</row>
    <row r="50" spans="1:17" x14ac:dyDescent="0.2">
      <c r="A50" s="12">
        <v>37</v>
      </c>
      <c r="B50" s="33" t="s">
        <v>53</v>
      </c>
      <c r="C50" s="77">
        <v>0</v>
      </c>
      <c r="D50" s="1">
        <v>0</v>
      </c>
      <c r="E50" s="54">
        <v>0</v>
      </c>
      <c r="F50" s="52">
        <v>0</v>
      </c>
      <c r="G50" s="52">
        <v>0</v>
      </c>
      <c r="H50" s="52">
        <v>0</v>
      </c>
      <c r="I50" s="52">
        <v>0</v>
      </c>
      <c r="J50" s="52">
        <v>470</v>
      </c>
      <c r="K50" s="53">
        <v>4626512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</row>
    <row r="51" spans="1:17" x14ac:dyDescent="0.2">
      <c r="A51" s="12">
        <v>38</v>
      </c>
      <c r="B51" s="33" t="s">
        <v>54</v>
      </c>
      <c r="C51" s="77">
        <v>0</v>
      </c>
      <c r="D51" s="1">
        <v>0</v>
      </c>
      <c r="E51" s="54">
        <v>0</v>
      </c>
      <c r="F51" s="52">
        <v>0</v>
      </c>
      <c r="G51" s="52">
        <v>0</v>
      </c>
      <c r="H51" s="52">
        <v>0</v>
      </c>
      <c r="I51" s="52">
        <v>0</v>
      </c>
      <c r="J51" s="52">
        <v>374.5</v>
      </c>
      <c r="K51" s="53">
        <v>1494255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</row>
    <row r="52" spans="1:17" x14ac:dyDescent="0.2">
      <c r="A52" s="12">
        <v>39</v>
      </c>
      <c r="B52" s="33" t="s">
        <v>55</v>
      </c>
      <c r="C52" s="52">
        <v>672047.1</v>
      </c>
      <c r="D52" s="1">
        <v>0</v>
      </c>
      <c r="E52" s="54">
        <v>0</v>
      </c>
      <c r="F52" s="52">
        <v>0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52">
        <v>0</v>
      </c>
      <c r="O52" s="52">
        <v>0</v>
      </c>
      <c r="P52" s="52">
        <v>0</v>
      </c>
      <c r="Q52" s="52">
        <v>0</v>
      </c>
    </row>
    <row r="53" spans="1:17" x14ac:dyDescent="0.2">
      <c r="A53" s="12">
        <v>40</v>
      </c>
      <c r="B53" s="33" t="s">
        <v>56</v>
      </c>
      <c r="C53" s="62">
        <v>413365.98</v>
      </c>
      <c r="D53" s="1">
        <v>0</v>
      </c>
      <c r="E53" s="54">
        <v>0</v>
      </c>
      <c r="F53" s="52">
        <v>0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2">
        <v>0</v>
      </c>
      <c r="Q53" s="52">
        <v>0</v>
      </c>
    </row>
    <row r="54" spans="1:17" x14ac:dyDescent="0.2">
      <c r="A54" s="12">
        <v>41</v>
      </c>
      <c r="B54" s="33" t="s">
        <v>57</v>
      </c>
      <c r="C54" s="54">
        <v>850128</v>
      </c>
      <c r="D54" s="1">
        <v>0</v>
      </c>
      <c r="E54" s="54">
        <v>0</v>
      </c>
      <c r="F54" s="54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</row>
    <row r="55" spans="1:17" x14ac:dyDescent="0.2">
      <c r="A55" s="12">
        <v>42</v>
      </c>
      <c r="B55" s="33" t="s">
        <v>58</v>
      </c>
      <c r="C55" s="54">
        <v>0</v>
      </c>
      <c r="D55" s="1">
        <v>0</v>
      </c>
      <c r="E55" s="54">
        <v>0</v>
      </c>
      <c r="F55" s="54">
        <v>334.1</v>
      </c>
      <c r="G55" s="54">
        <v>933505.47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</row>
    <row r="56" spans="1:17" x14ac:dyDescent="0.2">
      <c r="A56" s="12">
        <v>43</v>
      </c>
      <c r="B56" s="33" t="s">
        <v>59</v>
      </c>
      <c r="C56" s="54">
        <v>0</v>
      </c>
      <c r="D56" s="1">
        <v>0</v>
      </c>
      <c r="E56" s="54">
        <v>0</v>
      </c>
      <c r="F56" s="54">
        <v>332.8</v>
      </c>
      <c r="G56" s="54">
        <v>929873.15</v>
      </c>
      <c r="H56" s="54">
        <v>0</v>
      </c>
      <c r="I56" s="54">
        <v>0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</row>
    <row r="57" spans="1:17" x14ac:dyDescent="0.2">
      <c r="A57" s="12">
        <v>44</v>
      </c>
      <c r="B57" s="33" t="s">
        <v>60</v>
      </c>
      <c r="C57" s="54">
        <v>0</v>
      </c>
      <c r="D57" s="1">
        <v>0</v>
      </c>
      <c r="E57" s="54">
        <v>0</v>
      </c>
      <c r="F57" s="55">
        <v>345.9</v>
      </c>
      <c r="G57" s="54">
        <v>966475.73100000003</v>
      </c>
      <c r="H57" s="54">
        <v>0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55">
        <v>0</v>
      </c>
    </row>
    <row r="58" spans="1:17" x14ac:dyDescent="0.2">
      <c r="A58" s="12">
        <v>45</v>
      </c>
      <c r="B58" s="33" t="s">
        <v>61</v>
      </c>
      <c r="C58" s="54">
        <v>0</v>
      </c>
      <c r="D58" s="1">
        <v>0</v>
      </c>
      <c r="E58" s="54">
        <v>0</v>
      </c>
      <c r="F58" s="54">
        <v>0</v>
      </c>
      <c r="G58" s="54">
        <v>0</v>
      </c>
      <c r="H58" s="54">
        <v>0</v>
      </c>
      <c r="I58" s="55">
        <v>0</v>
      </c>
      <c r="J58" s="54">
        <v>396.6</v>
      </c>
      <c r="K58" s="54">
        <v>266891.96999999997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</row>
    <row r="59" spans="1:17" x14ac:dyDescent="0.2">
      <c r="A59" s="12">
        <v>46</v>
      </c>
      <c r="B59" s="33" t="s">
        <v>62</v>
      </c>
      <c r="C59" s="54">
        <v>0</v>
      </c>
      <c r="D59" s="1">
        <v>0</v>
      </c>
      <c r="E59" s="54">
        <v>0</v>
      </c>
      <c r="F59" s="54">
        <v>329.2</v>
      </c>
      <c r="G59" s="54">
        <v>919814.42800000007</v>
      </c>
      <c r="H59" s="54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  <c r="Q59" s="55">
        <v>0</v>
      </c>
    </row>
    <row r="60" spans="1:17" x14ac:dyDescent="0.2">
      <c r="A60" s="12">
        <v>47</v>
      </c>
      <c r="B60" s="33" t="s">
        <v>63</v>
      </c>
      <c r="C60" s="54">
        <v>0</v>
      </c>
      <c r="D60" s="1">
        <v>0</v>
      </c>
      <c r="E60" s="54">
        <v>0</v>
      </c>
      <c r="F60" s="54">
        <v>668.6</v>
      </c>
      <c r="G60" s="54">
        <v>1868128.5740000003</v>
      </c>
      <c r="H60" s="54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5">
        <v>0</v>
      </c>
      <c r="Q60" s="55">
        <v>0</v>
      </c>
    </row>
    <row r="61" spans="1:17" x14ac:dyDescent="0.2">
      <c r="A61" s="12">
        <v>48</v>
      </c>
      <c r="B61" s="33" t="s">
        <v>64</v>
      </c>
      <c r="C61" s="54">
        <v>0</v>
      </c>
      <c r="D61" s="1">
        <v>0</v>
      </c>
      <c r="E61" s="54">
        <v>0</v>
      </c>
      <c r="F61" s="56">
        <v>381</v>
      </c>
      <c r="G61" s="54">
        <v>1064548.29</v>
      </c>
      <c r="H61" s="54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55">
        <v>0</v>
      </c>
    </row>
    <row r="62" spans="1:17" x14ac:dyDescent="0.2">
      <c r="A62" s="12">
        <v>49</v>
      </c>
      <c r="B62" s="33" t="s">
        <v>65</v>
      </c>
      <c r="C62" s="54">
        <v>0</v>
      </c>
      <c r="D62" s="1">
        <v>0</v>
      </c>
      <c r="E62" s="54">
        <v>0</v>
      </c>
      <c r="F62" s="54">
        <v>0</v>
      </c>
      <c r="G62" s="54">
        <v>0</v>
      </c>
      <c r="H62" s="54">
        <v>0</v>
      </c>
      <c r="I62" s="55">
        <v>0</v>
      </c>
      <c r="J62" s="54">
        <v>1638.8</v>
      </c>
      <c r="K62" s="54">
        <v>1102830.46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</row>
    <row r="63" spans="1:17" x14ac:dyDescent="0.2">
      <c r="A63" s="12">
        <v>50</v>
      </c>
      <c r="B63" s="33" t="s">
        <v>66</v>
      </c>
      <c r="C63" s="54">
        <v>2905194</v>
      </c>
      <c r="D63" s="1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</row>
    <row r="64" spans="1:17" x14ac:dyDescent="0.2">
      <c r="A64" s="12">
        <v>51</v>
      </c>
      <c r="B64" s="33" t="s">
        <v>67</v>
      </c>
      <c r="C64" s="54">
        <v>2905194</v>
      </c>
      <c r="D64" s="1">
        <v>0</v>
      </c>
      <c r="E64" s="54">
        <v>0</v>
      </c>
      <c r="F64" s="54">
        <v>0</v>
      </c>
      <c r="G64" s="54">
        <v>0</v>
      </c>
      <c r="H64" s="54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5">
        <v>0</v>
      </c>
      <c r="Q64" s="55">
        <v>0</v>
      </c>
    </row>
    <row r="65" spans="1:17" x14ac:dyDescent="0.2">
      <c r="A65" s="12">
        <v>52</v>
      </c>
      <c r="B65" s="33" t="s">
        <v>68</v>
      </c>
      <c r="C65" s="54">
        <v>0</v>
      </c>
      <c r="D65" s="1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380</v>
      </c>
      <c r="K65" s="54">
        <v>255721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</row>
    <row r="66" spans="1:17" x14ac:dyDescent="0.2">
      <c r="A66" s="12">
        <v>53</v>
      </c>
      <c r="B66" s="33" t="s">
        <v>69</v>
      </c>
      <c r="C66" s="55">
        <v>0</v>
      </c>
      <c r="D66" s="1">
        <v>0</v>
      </c>
      <c r="E66" s="54">
        <v>0</v>
      </c>
      <c r="F66" s="55">
        <v>270.39999999999998</v>
      </c>
      <c r="G66" s="54">
        <v>755521.93599999999</v>
      </c>
      <c r="H66" s="54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5">
        <v>0</v>
      </c>
      <c r="Q66" s="55">
        <v>0</v>
      </c>
    </row>
    <row r="67" spans="1:17" x14ac:dyDescent="0.2">
      <c r="A67" s="12">
        <v>54</v>
      </c>
      <c r="B67" s="33" t="s">
        <v>70</v>
      </c>
      <c r="C67" s="54">
        <v>0</v>
      </c>
      <c r="D67" s="1">
        <v>0</v>
      </c>
      <c r="E67" s="54">
        <v>0</v>
      </c>
      <c r="F67" s="54">
        <v>269.10000000000002</v>
      </c>
      <c r="G67" s="54">
        <v>751889.61900000006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</row>
    <row r="68" spans="1:17" x14ac:dyDescent="0.2">
      <c r="A68" s="12">
        <v>55</v>
      </c>
      <c r="B68" s="33" t="s">
        <v>71</v>
      </c>
      <c r="C68" s="54">
        <v>0</v>
      </c>
      <c r="D68" s="1">
        <v>0</v>
      </c>
      <c r="E68" s="54">
        <v>0</v>
      </c>
      <c r="F68" s="54">
        <v>0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47.1</v>
      </c>
      <c r="M68" s="54">
        <v>1167955.656</v>
      </c>
      <c r="N68" s="54">
        <v>0</v>
      </c>
      <c r="O68" s="54">
        <v>0</v>
      </c>
      <c r="P68" s="54">
        <v>0</v>
      </c>
      <c r="Q68" s="54">
        <v>0</v>
      </c>
    </row>
    <row r="69" spans="1:17" x14ac:dyDescent="0.2">
      <c r="A69" s="12">
        <v>56</v>
      </c>
      <c r="B69" s="33" t="s">
        <v>72</v>
      </c>
      <c r="C69" s="54">
        <v>0</v>
      </c>
      <c r="D69" s="1">
        <v>0</v>
      </c>
      <c r="E69" s="54">
        <v>0</v>
      </c>
      <c r="F69" s="54">
        <v>274.3</v>
      </c>
      <c r="G69" s="54">
        <v>766418.8870000001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</row>
    <row r="70" spans="1:17" x14ac:dyDescent="0.2">
      <c r="A70" s="12">
        <v>57</v>
      </c>
      <c r="B70" s="33" t="s">
        <v>73</v>
      </c>
      <c r="C70" s="54">
        <v>0</v>
      </c>
      <c r="D70" s="1">
        <v>0</v>
      </c>
      <c r="E70" s="54">
        <v>0</v>
      </c>
      <c r="F70" s="54">
        <v>0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47.6</v>
      </c>
      <c r="M70" s="54">
        <v>1180354.3360000001</v>
      </c>
      <c r="N70" s="54">
        <v>0</v>
      </c>
      <c r="O70" s="54">
        <v>0</v>
      </c>
      <c r="P70" s="54">
        <v>0</v>
      </c>
      <c r="Q70" s="54">
        <v>0</v>
      </c>
    </row>
    <row r="71" spans="1:17" x14ac:dyDescent="0.2">
      <c r="A71" s="12">
        <v>58</v>
      </c>
      <c r="B71" s="33" t="s">
        <v>74</v>
      </c>
      <c r="C71" s="55">
        <v>0</v>
      </c>
      <c r="D71" s="1">
        <v>0</v>
      </c>
      <c r="E71" s="54">
        <v>0</v>
      </c>
      <c r="F71" s="54">
        <v>0</v>
      </c>
      <c r="G71" s="54">
        <v>0</v>
      </c>
      <c r="H71" s="54">
        <v>0</v>
      </c>
      <c r="I71" s="55">
        <v>0</v>
      </c>
      <c r="J71" s="55">
        <v>0</v>
      </c>
      <c r="K71" s="55">
        <v>0</v>
      </c>
      <c r="L71" s="55">
        <v>46.2</v>
      </c>
      <c r="M71" s="54">
        <v>1145638.0320000001</v>
      </c>
      <c r="N71" s="55">
        <v>0</v>
      </c>
      <c r="O71" s="55">
        <v>0</v>
      </c>
      <c r="P71" s="55">
        <v>0</v>
      </c>
      <c r="Q71" s="55">
        <v>0</v>
      </c>
    </row>
    <row r="72" spans="1:17" x14ac:dyDescent="0.2">
      <c r="A72" s="12">
        <v>59</v>
      </c>
      <c r="B72" s="33" t="s">
        <v>75</v>
      </c>
      <c r="C72" s="54">
        <v>1133504</v>
      </c>
      <c r="D72" s="1">
        <v>0</v>
      </c>
      <c r="E72" s="54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</row>
    <row r="73" spans="1:17" x14ac:dyDescent="0.2">
      <c r="A73" s="12">
        <v>60</v>
      </c>
      <c r="B73" s="33" t="s">
        <v>76</v>
      </c>
      <c r="C73" s="54">
        <v>0</v>
      </c>
      <c r="D73" s="1">
        <v>0</v>
      </c>
      <c r="E73" s="54">
        <v>0</v>
      </c>
      <c r="F73" s="54">
        <v>0</v>
      </c>
      <c r="G73" s="54">
        <v>0</v>
      </c>
      <c r="H73" s="54">
        <v>0</v>
      </c>
      <c r="I73" s="78">
        <v>0</v>
      </c>
      <c r="J73" s="78">
        <v>0</v>
      </c>
      <c r="K73" s="78">
        <v>0</v>
      </c>
      <c r="L73" s="54">
        <v>43.1</v>
      </c>
      <c r="M73" s="54">
        <v>1068766.216</v>
      </c>
      <c r="N73" s="54">
        <v>0</v>
      </c>
      <c r="O73" s="54">
        <v>0</v>
      </c>
      <c r="P73" s="54">
        <v>0</v>
      </c>
      <c r="Q73" s="54">
        <v>0</v>
      </c>
    </row>
    <row r="74" spans="1:17" x14ac:dyDescent="0.2">
      <c r="A74" s="12">
        <v>61</v>
      </c>
      <c r="B74" s="33" t="s">
        <v>77</v>
      </c>
      <c r="C74" s="54">
        <v>0</v>
      </c>
      <c r="D74" s="1">
        <v>0</v>
      </c>
      <c r="E74" s="54">
        <v>0</v>
      </c>
      <c r="F74" s="54">
        <v>325</v>
      </c>
      <c r="G74" s="54">
        <v>908079.25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</row>
    <row r="75" spans="1:17" x14ac:dyDescent="0.2">
      <c r="A75" s="12">
        <v>62</v>
      </c>
      <c r="B75" s="33" t="s">
        <v>78</v>
      </c>
      <c r="C75" s="54">
        <v>0</v>
      </c>
      <c r="D75" s="1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395.4</v>
      </c>
      <c r="K75" s="54">
        <v>612292.7159999999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</row>
    <row r="76" spans="1:17" x14ac:dyDescent="0.2">
      <c r="A76" s="12">
        <v>63</v>
      </c>
      <c r="B76" s="33" t="s">
        <v>79</v>
      </c>
      <c r="C76" s="54">
        <v>0</v>
      </c>
      <c r="D76" s="1">
        <v>0</v>
      </c>
      <c r="E76" s="54">
        <v>0</v>
      </c>
      <c r="F76" s="54">
        <v>330.5</v>
      </c>
      <c r="G76" s="54">
        <v>923446.745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</row>
    <row r="77" spans="1:17" x14ac:dyDescent="0.2">
      <c r="A77" s="12">
        <v>64</v>
      </c>
      <c r="B77" s="33" t="s">
        <v>80</v>
      </c>
      <c r="C77" s="54">
        <v>850128.00000000012</v>
      </c>
      <c r="D77" s="1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</row>
    <row r="78" spans="1:17" x14ac:dyDescent="0.2">
      <c r="A78" s="12">
        <v>65</v>
      </c>
      <c r="B78" s="33" t="s">
        <v>81</v>
      </c>
      <c r="C78" s="54">
        <v>0</v>
      </c>
      <c r="D78" s="1">
        <v>0</v>
      </c>
      <c r="E78" s="54">
        <v>0</v>
      </c>
      <c r="F78" s="54">
        <v>600</v>
      </c>
      <c r="G78" s="54">
        <v>1676454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</row>
    <row r="79" spans="1:17" x14ac:dyDescent="0.2">
      <c r="A79" s="12">
        <v>66</v>
      </c>
      <c r="B79" s="33" t="s">
        <v>82</v>
      </c>
      <c r="C79" s="54">
        <v>0</v>
      </c>
      <c r="D79" s="1">
        <v>0</v>
      </c>
      <c r="E79" s="54">
        <v>0</v>
      </c>
      <c r="F79" s="54">
        <v>769.5</v>
      </c>
      <c r="G79" s="54">
        <v>2150052.2549999999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</row>
    <row r="80" spans="1:17" x14ac:dyDescent="0.2">
      <c r="A80" s="12">
        <v>67</v>
      </c>
      <c r="B80" s="33" t="s">
        <v>83</v>
      </c>
      <c r="C80" s="54">
        <v>0</v>
      </c>
      <c r="D80" s="1">
        <v>0</v>
      </c>
      <c r="E80" s="54">
        <v>0</v>
      </c>
      <c r="F80" s="54">
        <v>270</v>
      </c>
      <c r="G80" s="54">
        <v>754404.3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</row>
    <row r="81" spans="1:17" x14ac:dyDescent="0.2">
      <c r="A81" s="12">
        <v>68</v>
      </c>
      <c r="B81" s="33" t="s">
        <v>84</v>
      </c>
      <c r="C81" s="54">
        <v>850128.00000000012</v>
      </c>
      <c r="D81" s="1">
        <v>0</v>
      </c>
      <c r="E81" s="54">
        <v>0</v>
      </c>
      <c r="F81" s="54">
        <v>0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</row>
    <row r="82" spans="1:17" x14ac:dyDescent="0.2">
      <c r="A82" s="12">
        <v>69</v>
      </c>
      <c r="B82" s="33" t="s">
        <v>85</v>
      </c>
      <c r="C82" s="54">
        <v>0</v>
      </c>
      <c r="D82" s="1">
        <v>0</v>
      </c>
      <c r="E82" s="54">
        <v>0</v>
      </c>
      <c r="F82" s="54">
        <v>333.7</v>
      </c>
      <c r="G82" s="54">
        <v>932387.83299999998</v>
      </c>
      <c r="H82" s="54">
        <v>0</v>
      </c>
      <c r="I82" s="54">
        <v>0</v>
      </c>
      <c r="J82" s="54">
        <v>0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</row>
    <row r="83" spans="1:17" x14ac:dyDescent="0.2">
      <c r="A83" s="12">
        <v>70</v>
      </c>
      <c r="B83" s="33" t="s">
        <v>86</v>
      </c>
      <c r="C83" s="54">
        <v>0</v>
      </c>
      <c r="D83" s="1">
        <v>0</v>
      </c>
      <c r="E83" s="54">
        <v>0</v>
      </c>
      <c r="F83" s="54">
        <v>0</v>
      </c>
      <c r="G83" s="54">
        <v>0</v>
      </c>
      <c r="H83" s="54">
        <v>0</v>
      </c>
      <c r="I83" s="54">
        <v>0</v>
      </c>
      <c r="J83" s="54">
        <v>384</v>
      </c>
      <c r="K83" s="54">
        <v>594639.35999999999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</row>
    <row r="84" spans="1:17" x14ac:dyDescent="0.2">
      <c r="A84" s="12">
        <v>71</v>
      </c>
      <c r="B84" s="33" t="s">
        <v>87</v>
      </c>
      <c r="C84" s="54">
        <v>0</v>
      </c>
      <c r="D84" s="1">
        <v>0</v>
      </c>
      <c r="E84" s="54">
        <v>0</v>
      </c>
      <c r="F84" s="54">
        <v>263.89999999999998</v>
      </c>
      <c r="G84" s="54">
        <v>737360.35100000002</v>
      </c>
      <c r="H84" s="54">
        <v>0</v>
      </c>
      <c r="I84" s="54">
        <v>0</v>
      </c>
      <c r="J84" s="54"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</row>
    <row r="85" spans="1:17" x14ac:dyDescent="0.2">
      <c r="A85" s="12">
        <v>72</v>
      </c>
      <c r="B85" s="33" t="s">
        <v>88</v>
      </c>
      <c r="C85" s="54">
        <v>0</v>
      </c>
      <c r="D85" s="1">
        <v>0</v>
      </c>
      <c r="E85" s="54">
        <v>0</v>
      </c>
      <c r="F85" s="54">
        <v>0</v>
      </c>
      <c r="G85" s="54">
        <v>0</v>
      </c>
      <c r="H85" s="54">
        <v>0</v>
      </c>
      <c r="I85" s="54">
        <v>0</v>
      </c>
      <c r="J85" s="54">
        <v>0</v>
      </c>
      <c r="K85" s="54">
        <v>0</v>
      </c>
      <c r="L85" s="54">
        <v>49.8</v>
      </c>
      <c r="M85" s="54">
        <v>1234908.5279999999</v>
      </c>
      <c r="N85" s="54">
        <v>0</v>
      </c>
      <c r="O85" s="54">
        <v>0</v>
      </c>
      <c r="P85" s="54">
        <v>0</v>
      </c>
      <c r="Q85" s="54">
        <v>0</v>
      </c>
    </row>
    <row r="86" spans="1:17" x14ac:dyDescent="0.2">
      <c r="A86" s="12">
        <v>73</v>
      </c>
      <c r="B86" s="33" t="s">
        <v>89</v>
      </c>
      <c r="C86" s="54">
        <v>0</v>
      </c>
      <c r="D86" s="1">
        <v>0</v>
      </c>
      <c r="E86" s="54">
        <v>0</v>
      </c>
      <c r="F86" s="57">
        <v>0</v>
      </c>
      <c r="G86" s="54">
        <v>0</v>
      </c>
      <c r="H86" s="54">
        <v>0</v>
      </c>
      <c r="I86" s="57">
        <v>0</v>
      </c>
      <c r="J86" s="57">
        <v>0</v>
      </c>
      <c r="K86" s="57">
        <v>0</v>
      </c>
      <c r="L86" s="58">
        <v>40.9</v>
      </c>
      <c r="M86" s="54">
        <v>1014212.024</v>
      </c>
      <c r="N86" s="57">
        <v>0</v>
      </c>
      <c r="O86" s="57">
        <v>0</v>
      </c>
      <c r="P86" s="57">
        <v>0</v>
      </c>
      <c r="Q86" s="57">
        <v>0</v>
      </c>
    </row>
    <row r="87" spans="1:17" x14ac:dyDescent="0.2">
      <c r="A87" s="12">
        <v>74</v>
      </c>
      <c r="B87" s="33" t="s">
        <v>90</v>
      </c>
      <c r="C87" s="54">
        <v>0</v>
      </c>
      <c r="D87" s="1">
        <v>0</v>
      </c>
      <c r="E87" s="54">
        <v>0</v>
      </c>
      <c r="F87" s="57">
        <v>0</v>
      </c>
      <c r="G87" s="54">
        <v>0</v>
      </c>
      <c r="H87" s="54">
        <v>0</v>
      </c>
      <c r="I87" s="57">
        <v>0</v>
      </c>
      <c r="J87" s="58">
        <v>421.2</v>
      </c>
      <c r="K87" s="58">
        <v>283446.53999999998</v>
      </c>
      <c r="L87" s="57">
        <v>0</v>
      </c>
      <c r="M87" s="57">
        <v>0</v>
      </c>
      <c r="N87" s="57">
        <v>0</v>
      </c>
      <c r="O87" s="57">
        <v>0</v>
      </c>
      <c r="P87" s="57">
        <v>0</v>
      </c>
      <c r="Q87" s="57">
        <v>0</v>
      </c>
    </row>
    <row r="88" spans="1:17" x14ac:dyDescent="0.2">
      <c r="A88" s="12">
        <v>75</v>
      </c>
      <c r="B88" s="33" t="s">
        <v>91</v>
      </c>
      <c r="C88" s="54">
        <v>0</v>
      </c>
      <c r="D88" s="1">
        <v>0</v>
      </c>
      <c r="E88" s="54">
        <v>0</v>
      </c>
      <c r="F88" s="58">
        <v>430</v>
      </c>
      <c r="G88" s="54">
        <v>1201458.7</v>
      </c>
      <c r="H88" s="54">
        <v>0</v>
      </c>
      <c r="I88" s="57">
        <v>0</v>
      </c>
      <c r="J88" s="57">
        <v>0</v>
      </c>
      <c r="K88" s="57">
        <v>0</v>
      </c>
      <c r="L88" s="57">
        <v>0</v>
      </c>
      <c r="M88" s="57">
        <v>0</v>
      </c>
      <c r="N88" s="57">
        <v>0</v>
      </c>
      <c r="O88" s="57">
        <v>0</v>
      </c>
      <c r="P88" s="57">
        <v>0</v>
      </c>
      <c r="Q88" s="57">
        <v>0</v>
      </c>
    </row>
    <row r="89" spans="1:17" x14ac:dyDescent="0.2">
      <c r="A89" s="12">
        <v>76</v>
      </c>
      <c r="B89" s="33" t="s">
        <v>92</v>
      </c>
      <c r="C89" s="54">
        <v>0</v>
      </c>
      <c r="D89" s="1">
        <v>0</v>
      </c>
      <c r="E89" s="54">
        <v>0</v>
      </c>
      <c r="F89" s="57">
        <v>0</v>
      </c>
      <c r="G89" s="54">
        <v>0</v>
      </c>
      <c r="H89" s="54">
        <v>0</v>
      </c>
      <c r="I89" s="57">
        <v>0</v>
      </c>
      <c r="J89" s="58">
        <v>355.4</v>
      </c>
      <c r="K89" s="58">
        <v>239166.43</v>
      </c>
      <c r="L89" s="57">
        <v>0</v>
      </c>
      <c r="M89" s="57">
        <v>0</v>
      </c>
      <c r="N89" s="57">
        <v>0</v>
      </c>
      <c r="O89" s="57">
        <v>0</v>
      </c>
      <c r="P89" s="57">
        <v>0</v>
      </c>
      <c r="Q89" s="57">
        <v>0</v>
      </c>
    </row>
    <row r="90" spans="1:17" x14ac:dyDescent="0.2">
      <c r="A90" s="12">
        <v>77</v>
      </c>
      <c r="B90" s="33" t="s">
        <v>93</v>
      </c>
      <c r="C90" s="54">
        <v>0</v>
      </c>
      <c r="D90" s="1">
        <v>0</v>
      </c>
      <c r="E90" s="54">
        <v>0</v>
      </c>
      <c r="F90" s="58">
        <v>600</v>
      </c>
      <c r="G90" s="54">
        <v>1676454</v>
      </c>
      <c r="H90" s="54">
        <v>0</v>
      </c>
      <c r="I90" s="57">
        <v>0</v>
      </c>
      <c r="J90" s="57">
        <v>0</v>
      </c>
      <c r="K90" s="57">
        <v>0</v>
      </c>
      <c r="L90" s="57">
        <v>0</v>
      </c>
      <c r="M90" s="57">
        <v>0</v>
      </c>
      <c r="N90" s="57">
        <v>0</v>
      </c>
      <c r="O90" s="57">
        <v>0</v>
      </c>
      <c r="P90" s="57">
        <v>0</v>
      </c>
      <c r="Q90" s="57">
        <v>0</v>
      </c>
    </row>
    <row r="91" spans="1:17" x14ac:dyDescent="0.2">
      <c r="A91" s="12">
        <v>78</v>
      </c>
      <c r="B91" s="33" t="s">
        <v>94</v>
      </c>
      <c r="C91" s="54">
        <v>0</v>
      </c>
      <c r="D91" s="1">
        <v>0</v>
      </c>
      <c r="E91" s="54">
        <v>0</v>
      </c>
      <c r="F91" s="58">
        <v>437.2</v>
      </c>
      <c r="G91" s="54">
        <v>1221576.148</v>
      </c>
      <c r="H91" s="54">
        <v>0</v>
      </c>
      <c r="I91" s="57">
        <v>0</v>
      </c>
      <c r="J91" s="57">
        <v>0</v>
      </c>
      <c r="K91" s="57">
        <v>0</v>
      </c>
      <c r="L91" s="57">
        <v>0</v>
      </c>
      <c r="M91" s="57">
        <v>0</v>
      </c>
      <c r="N91" s="57">
        <v>0</v>
      </c>
      <c r="O91" s="57">
        <v>0</v>
      </c>
      <c r="P91" s="57">
        <v>0</v>
      </c>
      <c r="Q91" s="57">
        <v>0</v>
      </c>
    </row>
    <row r="92" spans="1:17" x14ac:dyDescent="0.2">
      <c r="A92" s="12">
        <v>79</v>
      </c>
      <c r="B92" s="33" t="s">
        <v>95</v>
      </c>
      <c r="C92" s="54">
        <v>0</v>
      </c>
      <c r="D92" s="1">
        <v>0</v>
      </c>
      <c r="E92" s="54">
        <v>0</v>
      </c>
      <c r="F92" s="58">
        <v>511.9</v>
      </c>
      <c r="G92" s="54">
        <v>1430294.6710000001</v>
      </c>
      <c r="H92" s="54">
        <v>0</v>
      </c>
      <c r="I92" s="57">
        <v>0</v>
      </c>
      <c r="J92" s="57">
        <v>0</v>
      </c>
      <c r="K92" s="57">
        <v>0</v>
      </c>
      <c r="L92" s="57">
        <v>0</v>
      </c>
      <c r="M92" s="57">
        <v>0</v>
      </c>
      <c r="N92" s="57">
        <v>0</v>
      </c>
      <c r="O92" s="57">
        <v>0</v>
      </c>
      <c r="P92" s="57">
        <v>0</v>
      </c>
      <c r="Q92" s="57">
        <v>0</v>
      </c>
    </row>
    <row r="93" spans="1:17" ht="25.5" x14ac:dyDescent="0.2">
      <c r="A93" s="12">
        <v>80</v>
      </c>
      <c r="B93" s="33" t="s">
        <v>96</v>
      </c>
      <c r="C93" s="54">
        <v>0</v>
      </c>
      <c r="D93" s="1">
        <v>0</v>
      </c>
      <c r="E93" s="54">
        <v>0</v>
      </c>
      <c r="F93" s="57">
        <v>0</v>
      </c>
      <c r="G93" s="54">
        <v>0</v>
      </c>
      <c r="H93" s="54">
        <v>0</v>
      </c>
      <c r="I93" s="57">
        <v>0</v>
      </c>
      <c r="J93" s="57">
        <v>0</v>
      </c>
      <c r="K93" s="57">
        <v>0</v>
      </c>
      <c r="L93" s="58">
        <v>49.2</v>
      </c>
      <c r="M93" s="54">
        <v>1220030.1120000002</v>
      </c>
      <c r="N93" s="57">
        <v>0</v>
      </c>
      <c r="O93" s="57">
        <v>0</v>
      </c>
      <c r="P93" s="57">
        <v>0</v>
      </c>
      <c r="Q93" s="57">
        <v>0</v>
      </c>
    </row>
    <row r="94" spans="1:17" x14ac:dyDescent="0.2">
      <c r="A94" s="12">
        <v>81</v>
      </c>
      <c r="B94" s="33" t="s">
        <v>97</v>
      </c>
      <c r="C94" s="54">
        <v>0</v>
      </c>
      <c r="D94" s="1">
        <v>0</v>
      </c>
      <c r="E94" s="54">
        <v>0</v>
      </c>
      <c r="F94" s="58">
        <v>271.7</v>
      </c>
      <c r="G94" s="54">
        <v>759154.25300000003</v>
      </c>
      <c r="H94" s="54">
        <v>0</v>
      </c>
      <c r="I94" s="57">
        <v>0</v>
      </c>
      <c r="J94" s="57">
        <v>0</v>
      </c>
      <c r="K94" s="57">
        <v>0</v>
      </c>
      <c r="L94" s="57">
        <v>0</v>
      </c>
      <c r="M94" s="57">
        <v>0</v>
      </c>
      <c r="N94" s="57">
        <v>0</v>
      </c>
      <c r="O94" s="57">
        <v>0</v>
      </c>
      <c r="P94" s="57">
        <v>0</v>
      </c>
      <c r="Q94" s="57">
        <v>0</v>
      </c>
    </row>
    <row r="95" spans="1:17" x14ac:dyDescent="0.2">
      <c r="A95" s="12">
        <v>82</v>
      </c>
      <c r="B95" s="33" t="s">
        <v>98</v>
      </c>
      <c r="C95" s="54">
        <v>0</v>
      </c>
      <c r="D95" s="1">
        <v>0</v>
      </c>
      <c r="E95" s="54">
        <v>0</v>
      </c>
      <c r="F95" s="58">
        <v>335.4</v>
      </c>
      <c r="G95" s="54">
        <v>937137.78599999996</v>
      </c>
      <c r="H95" s="54">
        <v>0</v>
      </c>
      <c r="I95" s="57">
        <v>0</v>
      </c>
      <c r="J95" s="57">
        <v>0</v>
      </c>
      <c r="K95" s="57">
        <v>0</v>
      </c>
      <c r="L95" s="57">
        <v>0</v>
      </c>
      <c r="M95" s="57">
        <v>0</v>
      </c>
      <c r="N95" s="57">
        <v>0</v>
      </c>
      <c r="O95" s="57">
        <v>0</v>
      </c>
      <c r="P95" s="57">
        <v>0</v>
      </c>
      <c r="Q95" s="57">
        <v>0</v>
      </c>
    </row>
    <row r="96" spans="1:17" x14ac:dyDescent="0.2">
      <c r="A96" s="12">
        <v>83</v>
      </c>
      <c r="B96" s="33" t="s">
        <v>99</v>
      </c>
      <c r="C96" s="54">
        <v>0</v>
      </c>
      <c r="D96" s="1">
        <v>0</v>
      </c>
      <c r="E96" s="54">
        <v>0</v>
      </c>
      <c r="F96" s="57">
        <v>0</v>
      </c>
      <c r="G96" s="54">
        <v>0</v>
      </c>
      <c r="H96" s="54">
        <v>0</v>
      </c>
      <c r="I96" s="57">
        <v>0</v>
      </c>
      <c r="J96" s="58">
        <v>387</v>
      </c>
      <c r="K96" s="58">
        <v>260431.65</v>
      </c>
      <c r="L96" s="57">
        <v>0</v>
      </c>
      <c r="M96" s="57">
        <v>0</v>
      </c>
      <c r="N96" s="57">
        <v>0</v>
      </c>
      <c r="O96" s="57">
        <v>0</v>
      </c>
      <c r="P96" s="57">
        <v>0</v>
      </c>
      <c r="Q96" s="57">
        <v>0</v>
      </c>
    </row>
    <row r="97" spans="1:17" x14ac:dyDescent="0.2">
      <c r="A97" s="12">
        <v>84</v>
      </c>
      <c r="B97" s="33" t="s">
        <v>100</v>
      </c>
      <c r="C97" s="54">
        <v>0</v>
      </c>
      <c r="D97" s="1">
        <v>0</v>
      </c>
      <c r="E97" s="54">
        <v>0</v>
      </c>
      <c r="F97" s="58">
        <v>362.6</v>
      </c>
      <c r="G97" s="54">
        <v>1013137.0340000001</v>
      </c>
      <c r="H97" s="54">
        <v>0</v>
      </c>
      <c r="I97" s="57">
        <v>0</v>
      </c>
      <c r="J97" s="57">
        <v>0</v>
      </c>
      <c r="K97" s="57">
        <v>0</v>
      </c>
      <c r="L97" s="57">
        <v>0</v>
      </c>
      <c r="M97" s="57">
        <v>0</v>
      </c>
      <c r="N97" s="57">
        <v>0</v>
      </c>
      <c r="O97" s="57">
        <v>0</v>
      </c>
      <c r="P97" s="57">
        <v>0</v>
      </c>
      <c r="Q97" s="57">
        <v>0</v>
      </c>
    </row>
    <row r="98" spans="1:17" x14ac:dyDescent="0.2">
      <c r="A98" s="12">
        <v>85</v>
      </c>
      <c r="B98" s="33" t="s">
        <v>101</v>
      </c>
      <c r="C98" s="54">
        <v>0</v>
      </c>
      <c r="D98" s="1">
        <v>0</v>
      </c>
      <c r="E98" s="54">
        <v>0</v>
      </c>
      <c r="F98" s="58">
        <v>343</v>
      </c>
      <c r="G98" s="54">
        <v>958372.87</v>
      </c>
      <c r="H98" s="54">
        <v>0</v>
      </c>
      <c r="I98" s="57">
        <v>0</v>
      </c>
      <c r="J98" s="57">
        <v>0</v>
      </c>
      <c r="K98" s="57">
        <v>0</v>
      </c>
      <c r="L98" s="57">
        <v>0</v>
      </c>
      <c r="M98" s="57">
        <v>0</v>
      </c>
      <c r="N98" s="57">
        <v>0</v>
      </c>
      <c r="O98" s="57">
        <v>0</v>
      </c>
      <c r="P98" s="57">
        <v>0</v>
      </c>
      <c r="Q98" s="57">
        <v>0</v>
      </c>
    </row>
    <row r="99" spans="1:17" x14ac:dyDescent="0.2">
      <c r="A99" s="12">
        <v>86</v>
      </c>
      <c r="B99" s="33" t="s">
        <v>102</v>
      </c>
      <c r="C99" s="54">
        <v>850128.00000000012</v>
      </c>
      <c r="D99" s="1">
        <v>0</v>
      </c>
      <c r="E99" s="54">
        <v>0</v>
      </c>
      <c r="F99" s="57">
        <v>0</v>
      </c>
      <c r="G99" s="54">
        <v>0</v>
      </c>
      <c r="H99" s="54">
        <v>0</v>
      </c>
      <c r="I99" s="57">
        <v>0</v>
      </c>
      <c r="J99" s="57">
        <v>0</v>
      </c>
      <c r="K99" s="57">
        <v>0</v>
      </c>
      <c r="L99" s="57">
        <v>0</v>
      </c>
      <c r="M99" s="57">
        <v>0</v>
      </c>
      <c r="N99" s="57">
        <v>0</v>
      </c>
      <c r="O99" s="57">
        <v>0</v>
      </c>
      <c r="P99" s="57">
        <v>0</v>
      </c>
      <c r="Q99" s="57">
        <v>0</v>
      </c>
    </row>
    <row r="100" spans="1:17" x14ac:dyDescent="0.2">
      <c r="A100" s="12">
        <v>87</v>
      </c>
      <c r="B100" s="33" t="s">
        <v>103</v>
      </c>
      <c r="C100" s="57">
        <v>0</v>
      </c>
      <c r="D100" s="1">
        <v>0</v>
      </c>
      <c r="E100" s="54">
        <v>0</v>
      </c>
      <c r="F100" s="58">
        <v>321.5</v>
      </c>
      <c r="G100" s="54">
        <v>898299.93500000006</v>
      </c>
      <c r="H100" s="54">
        <v>0</v>
      </c>
      <c r="I100" s="57">
        <v>0</v>
      </c>
      <c r="J100" s="57">
        <v>0</v>
      </c>
      <c r="K100" s="57">
        <v>0</v>
      </c>
      <c r="L100" s="57">
        <v>0</v>
      </c>
      <c r="M100" s="57">
        <v>0</v>
      </c>
      <c r="N100" s="57">
        <v>0</v>
      </c>
      <c r="O100" s="57">
        <v>0</v>
      </c>
      <c r="P100" s="57">
        <v>0</v>
      </c>
      <c r="Q100" s="57">
        <v>0</v>
      </c>
    </row>
    <row r="101" spans="1:17" x14ac:dyDescent="0.2">
      <c r="A101" s="12">
        <v>88</v>
      </c>
      <c r="B101" s="33" t="s">
        <v>104</v>
      </c>
      <c r="C101" s="57">
        <v>0</v>
      </c>
      <c r="D101" s="1">
        <v>0</v>
      </c>
      <c r="E101" s="54">
        <v>0</v>
      </c>
      <c r="F101" s="58">
        <v>270.39999999999998</v>
      </c>
      <c r="G101" s="54">
        <v>755521.93599999999</v>
      </c>
      <c r="H101" s="54">
        <v>0</v>
      </c>
      <c r="I101" s="57">
        <v>0</v>
      </c>
      <c r="J101" s="57">
        <v>0</v>
      </c>
      <c r="K101" s="57">
        <v>0</v>
      </c>
      <c r="L101" s="57">
        <v>0</v>
      </c>
      <c r="M101" s="57">
        <v>0</v>
      </c>
      <c r="N101" s="57">
        <v>0</v>
      </c>
      <c r="O101" s="57">
        <v>0</v>
      </c>
      <c r="P101" s="57">
        <v>0</v>
      </c>
      <c r="Q101" s="57">
        <v>0</v>
      </c>
    </row>
    <row r="102" spans="1:17" x14ac:dyDescent="0.2">
      <c r="A102" s="12">
        <v>89</v>
      </c>
      <c r="B102" s="33" t="s">
        <v>105</v>
      </c>
      <c r="C102" s="57">
        <v>0</v>
      </c>
      <c r="D102" s="1">
        <v>0</v>
      </c>
      <c r="E102" s="54">
        <v>0</v>
      </c>
      <c r="F102" s="57">
        <v>0</v>
      </c>
      <c r="G102" s="54">
        <v>0</v>
      </c>
      <c r="H102" s="54">
        <v>0</v>
      </c>
      <c r="I102" s="57">
        <v>0</v>
      </c>
      <c r="J102" s="57">
        <v>0</v>
      </c>
      <c r="K102" s="57">
        <v>0</v>
      </c>
      <c r="L102" s="58">
        <v>34</v>
      </c>
      <c r="M102" s="54">
        <v>843110.24</v>
      </c>
      <c r="N102" s="57">
        <v>0</v>
      </c>
      <c r="O102" s="57">
        <v>0</v>
      </c>
      <c r="P102" s="57">
        <v>0</v>
      </c>
      <c r="Q102" s="57">
        <v>0</v>
      </c>
    </row>
    <row r="103" spans="1:17" x14ac:dyDescent="0.2">
      <c r="A103" s="12">
        <v>90</v>
      </c>
      <c r="B103" s="33" t="s">
        <v>106</v>
      </c>
      <c r="C103" s="57">
        <v>0</v>
      </c>
      <c r="D103" s="1">
        <v>0</v>
      </c>
      <c r="E103" s="54">
        <v>0</v>
      </c>
      <c r="F103" s="57">
        <v>0</v>
      </c>
      <c r="G103" s="54">
        <v>0</v>
      </c>
      <c r="H103" s="54">
        <v>0</v>
      </c>
      <c r="I103" s="57">
        <v>0</v>
      </c>
      <c r="J103" s="57">
        <v>0</v>
      </c>
      <c r="K103" s="57">
        <v>0</v>
      </c>
      <c r="L103" s="58">
        <v>43.1</v>
      </c>
      <c r="M103" s="54">
        <v>1068766.216</v>
      </c>
      <c r="N103" s="57">
        <v>0</v>
      </c>
      <c r="O103" s="57">
        <v>0</v>
      </c>
      <c r="P103" s="57">
        <v>0</v>
      </c>
      <c r="Q103" s="57">
        <v>0</v>
      </c>
    </row>
    <row r="104" spans="1:17" x14ac:dyDescent="0.2">
      <c r="A104" s="12">
        <v>91</v>
      </c>
      <c r="B104" s="33" t="s">
        <v>107</v>
      </c>
      <c r="C104" s="57"/>
      <c r="D104" s="1">
        <v>0</v>
      </c>
      <c r="E104" s="54">
        <v>0</v>
      </c>
      <c r="F104" s="58">
        <v>421.3</v>
      </c>
      <c r="G104" s="54">
        <v>1177150.1170000001</v>
      </c>
      <c r="H104" s="54">
        <v>0</v>
      </c>
      <c r="I104" s="57">
        <v>0</v>
      </c>
      <c r="J104" s="57">
        <v>0</v>
      </c>
      <c r="K104" s="57">
        <v>0</v>
      </c>
      <c r="L104" s="57">
        <v>0</v>
      </c>
      <c r="M104" s="57">
        <v>0</v>
      </c>
      <c r="N104" s="57">
        <v>0</v>
      </c>
      <c r="O104" s="57">
        <v>0</v>
      </c>
      <c r="P104" s="57">
        <v>0</v>
      </c>
      <c r="Q104" s="57">
        <v>0</v>
      </c>
    </row>
    <row r="105" spans="1:17" x14ac:dyDescent="0.2">
      <c r="A105" s="12">
        <v>92</v>
      </c>
      <c r="B105" s="33" t="s">
        <v>108</v>
      </c>
      <c r="C105" s="57">
        <v>0</v>
      </c>
      <c r="D105" s="1">
        <v>0</v>
      </c>
      <c r="E105" s="54">
        <v>0</v>
      </c>
      <c r="F105" s="57">
        <v>0</v>
      </c>
      <c r="G105" s="54">
        <v>0</v>
      </c>
      <c r="H105" s="54">
        <v>0</v>
      </c>
      <c r="I105" s="57">
        <v>0</v>
      </c>
      <c r="J105" s="58">
        <v>2717</v>
      </c>
      <c r="K105" s="58">
        <v>1828405.15</v>
      </c>
      <c r="L105" s="57">
        <v>0</v>
      </c>
      <c r="M105" s="57">
        <v>0</v>
      </c>
      <c r="N105" s="57">
        <v>0</v>
      </c>
      <c r="O105" s="57">
        <v>0</v>
      </c>
      <c r="P105" s="57">
        <v>0</v>
      </c>
      <c r="Q105" s="57">
        <v>0</v>
      </c>
    </row>
    <row r="106" spans="1:17" x14ac:dyDescent="0.2">
      <c r="A106" s="12">
        <v>93</v>
      </c>
      <c r="B106" s="33" t="s">
        <v>109</v>
      </c>
      <c r="C106" s="54">
        <v>2905194</v>
      </c>
      <c r="D106" s="1">
        <v>0</v>
      </c>
      <c r="E106" s="54">
        <v>0</v>
      </c>
      <c r="F106" s="57">
        <v>0</v>
      </c>
      <c r="G106" s="54">
        <v>0</v>
      </c>
      <c r="H106" s="54">
        <v>0</v>
      </c>
      <c r="I106" s="57">
        <v>0</v>
      </c>
      <c r="J106" s="57">
        <v>0</v>
      </c>
      <c r="K106" s="57">
        <v>0</v>
      </c>
      <c r="L106" s="57">
        <v>0</v>
      </c>
      <c r="M106" s="57">
        <v>0</v>
      </c>
      <c r="N106" s="57">
        <v>0</v>
      </c>
      <c r="O106" s="57">
        <v>0</v>
      </c>
      <c r="P106" s="57">
        <v>0</v>
      </c>
      <c r="Q106" s="57">
        <v>0</v>
      </c>
    </row>
    <row r="107" spans="1:17" x14ac:dyDescent="0.2">
      <c r="A107" s="12">
        <v>94</v>
      </c>
      <c r="B107" s="33" t="s">
        <v>110</v>
      </c>
      <c r="C107" s="57">
        <v>0</v>
      </c>
      <c r="D107" s="1">
        <v>0</v>
      </c>
      <c r="E107" s="54">
        <v>0</v>
      </c>
      <c r="F107" s="58">
        <v>588.9</v>
      </c>
      <c r="G107" s="54">
        <v>1645439.601</v>
      </c>
      <c r="H107" s="54">
        <v>0</v>
      </c>
      <c r="I107" s="57">
        <v>0</v>
      </c>
      <c r="J107" s="57">
        <v>0</v>
      </c>
      <c r="K107" s="57">
        <v>0</v>
      </c>
      <c r="L107" s="57">
        <v>0</v>
      </c>
      <c r="M107" s="57">
        <v>0</v>
      </c>
      <c r="N107" s="57">
        <v>0</v>
      </c>
      <c r="O107" s="57">
        <v>0</v>
      </c>
      <c r="P107" s="57">
        <v>0</v>
      </c>
      <c r="Q107" s="57">
        <v>0</v>
      </c>
    </row>
    <row r="108" spans="1:17" x14ac:dyDescent="0.2">
      <c r="A108" s="12">
        <v>95</v>
      </c>
      <c r="B108" s="33" t="s">
        <v>111</v>
      </c>
      <c r="C108" s="57">
        <v>0</v>
      </c>
      <c r="D108" s="1">
        <v>0</v>
      </c>
      <c r="E108" s="54">
        <v>0</v>
      </c>
      <c r="F108" s="57">
        <v>0</v>
      </c>
      <c r="G108" s="54">
        <v>0</v>
      </c>
      <c r="H108" s="54">
        <v>0</v>
      </c>
      <c r="I108" s="57">
        <v>0</v>
      </c>
      <c r="J108" s="58">
        <v>451.5</v>
      </c>
      <c r="K108" s="58">
        <v>303836.93</v>
      </c>
      <c r="L108" s="57">
        <v>0</v>
      </c>
      <c r="M108" s="57">
        <v>0</v>
      </c>
      <c r="N108" s="57">
        <v>0</v>
      </c>
      <c r="O108" s="57">
        <v>0</v>
      </c>
      <c r="P108" s="57">
        <v>0</v>
      </c>
      <c r="Q108" s="57">
        <v>0</v>
      </c>
    </row>
    <row r="109" spans="1:17" x14ac:dyDescent="0.2">
      <c r="A109" s="12">
        <v>96</v>
      </c>
      <c r="B109" s="33" t="s">
        <v>112</v>
      </c>
      <c r="C109" s="57">
        <v>0</v>
      </c>
      <c r="D109" s="1">
        <v>0</v>
      </c>
      <c r="E109" s="54">
        <v>0</v>
      </c>
      <c r="F109" s="58">
        <v>629.5</v>
      </c>
      <c r="G109" s="54">
        <v>1758879.655</v>
      </c>
      <c r="H109" s="54">
        <v>0</v>
      </c>
      <c r="I109" s="57">
        <v>0</v>
      </c>
      <c r="J109" s="57">
        <v>0</v>
      </c>
      <c r="K109" s="57">
        <v>0</v>
      </c>
      <c r="L109" s="57">
        <v>0</v>
      </c>
      <c r="M109" s="57">
        <v>0</v>
      </c>
      <c r="N109" s="57">
        <v>0</v>
      </c>
      <c r="O109" s="57">
        <v>0</v>
      </c>
      <c r="P109" s="57">
        <v>0</v>
      </c>
      <c r="Q109" s="57">
        <v>0</v>
      </c>
    </row>
    <row r="110" spans="1:17" x14ac:dyDescent="0.2">
      <c r="A110" s="12">
        <v>97</v>
      </c>
      <c r="B110" s="33" t="s">
        <v>113</v>
      </c>
      <c r="C110" s="57">
        <v>0</v>
      </c>
      <c r="D110" s="1">
        <v>0</v>
      </c>
      <c r="E110" s="54">
        <v>0</v>
      </c>
      <c r="F110" s="58">
        <v>379.7</v>
      </c>
      <c r="G110" s="54">
        <v>1060915.973</v>
      </c>
      <c r="H110" s="54">
        <v>0</v>
      </c>
      <c r="I110" s="57">
        <v>0</v>
      </c>
      <c r="J110" s="57">
        <v>0</v>
      </c>
      <c r="K110" s="57">
        <v>0</v>
      </c>
      <c r="L110" s="57">
        <v>0</v>
      </c>
      <c r="M110" s="57">
        <v>0</v>
      </c>
      <c r="N110" s="57">
        <v>0</v>
      </c>
      <c r="O110" s="57">
        <v>0</v>
      </c>
      <c r="P110" s="57">
        <v>0</v>
      </c>
      <c r="Q110" s="57">
        <v>0</v>
      </c>
    </row>
    <row r="111" spans="1:17" x14ac:dyDescent="0.2">
      <c r="A111" s="12">
        <v>98</v>
      </c>
      <c r="B111" s="33" t="s">
        <v>114</v>
      </c>
      <c r="C111" s="57">
        <v>0</v>
      </c>
      <c r="D111" s="1">
        <v>0</v>
      </c>
      <c r="E111" s="54">
        <v>0</v>
      </c>
      <c r="F111" s="58">
        <v>386.1</v>
      </c>
      <c r="G111" s="54">
        <v>1078798.1490000002</v>
      </c>
      <c r="H111" s="54">
        <v>0</v>
      </c>
      <c r="I111" s="57">
        <v>0</v>
      </c>
      <c r="J111" s="57">
        <v>0</v>
      </c>
      <c r="K111" s="57">
        <v>0</v>
      </c>
      <c r="L111" s="57">
        <v>0</v>
      </c>
      <c r="M111" s="57">
        <v>0</v>
      </c>
      <c r="N111" s="57">
        <v>0</v>
      </c>
      <c r="O111" s="57">
        <v>0</v>
      </c>
      <c r="P111" s="57">
        <v>0</v>
      </c>
      <c r="Q111" s="57">
        <v>0</v>
      </c>
    </row>
    <row r="112" spans="1:17" x14ac:dyDescent="0.2">
      <c r="A112" s="12">
        <v>99</v>
      </c>
      <c r="B112" s="33" t="s">
        <v>115</v>
      </c>
      <c r="C112" s="57">
        <v>0</v>
      </c>
      <c r="D112" s="1">
        <v>0</v>
      </c>
      <c r="E112" s="54">
        <v>0</v>
      </c>
      <c r="F112" s="57">
        <v>0</v>
      </c>
      <c r="G112" s="54">
        <v>0</v>
      </c>
      <c r="H112" s="54">
        <v>0</v>
      </c>
      <c r="I112" s="57">
        <v>0</v>
      </c>
      <c r="J112" s="58">
        <v>2995.2</v>
      </c>
      <c r="K112" s="58">
        <v>2015619.84</v>
      </c>
      <c r="L112" s="57">
        <v>0</v>
      </c>
      <c r="M112" s="57">
        <v>0</v>
      </c>
      <c r="N112" s="57">
        <v>0</v>
      </c>
      <c r="O112" s="57">
        <v>0</v>
      </c>
      <c r="P112" s="57">
        <v>0</v>
      </c>
      <c r="Q112" s="57">
        <v>0</v>
      </c>
    </row>
    <row r="113" spans="1:17" x14ac:dyDescent="0.2">
      <c r="A113" s="12">
        <v>100</v>
      </c>
      <c r="B113" s="33" t="s">
        <v>116</v>
      </c>
      <c r="C113" s="57">
        <v>0</v>
      </c>
      <c r="D113" s="1">
        <v>0</v>
      </c>
      <c r="E113" s="54">
        <v>0</v>
      </c>
      <c r="F113" s="58">
        <v>1068.5999999999999</v>
      </c>
      <c r="G113" s="54">
        <v>2985764.574</v>
      </c>
      <c r="H113" s="54">
        <v>0</v>
      </c>
      <c r="I113" s="54">
        <v>0</v>
      </c>
      <c r="J113" s="54">
        <v>0</v>
      </c>
      <c r="K113" s="54">
        <v>0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</row>
    <row r="114" spans="1:17" x14ac:dyDescent="0.2">
      <c r="A114" s="12">
        <v>101</v>
      </c>
      <c r="B114" s="33" t="s">
        <v>117</v>
      </c>
      <c r="C114" s="57">
        <v>0</v>
      </c>
      <c r="D114" s="1">
        <v>0</v>
      </c>
      <c r="E114" s="54">
        <v>0</v>
      </c>
      <c r="F114" s="58">
        <v>723.7</v>
      </c>
      <c r="G114" s="54">
        <v>2022082.9330000002</v>
      </c>
      <c r="H114" s="54">
        <v>0</v>
      </c>
      <c r="I114" s="54">
        <v>0</v>
      </c>
      <c r="J114" s="54">
        <v>0</v>
      </c>
      <c r="K114" s="54">
        <v>0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</row>
    <row r="115" spans="1:17" x14ac:dyDescent="0.2">
      <c r="A115" s="12">
        <v>102</v>
      </c>
      <c r="B115" s="33" t="s">
        <v>118</v>
      </c>
      <c r="C115" s="54">
        <v>1416880</v>
      </c>
      <c r="D115" s="1">
        <v>0</v>
      </c>
      <c r="E115" s="54">
        <v>0</v>
      </c>
      <c r="F115" s="57">
        <v>0</v>
      </c>
      <c r="G115" s="54">
        <v>0</v>
      </c>
      <c r="H115" s="54">
        <v>0</v>
      </c>
      <c r="I115" s="54">
        <v>0</v>
      </c>
      <c r="J115" s="54">
        <v>0</v>
      </c>
      <c r="K115" s="54">
        <v>0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</row>
    <row r="116" spans="1:17" x14ac:dyDescent="0.2">
      <c r="A116" s="12">
        <v>103</v>
      </c>
      <c r="B116" s="33" t="s">
        <v>119</v>
      </c>
      <c r="C116" s="54">
        <v>4332616</v>
      </c>
      <c r="D116" s="1">
        <v>0</v>
      </c>
      <c r="E116" s="54">
        <v>0</v>
      </c>
      <c r="F116" s="57">
        <v>0</v>
      </c>
      <c r="G116" s="54">
        <v>0</v>
      </c>
      <c r="H116" s="54">
        <v>0</v>
      </c>
      <c r="I116" s="57">
        <v>0</v>
      </c>
      <c r="J116" s="57">
        <v>0</v>
      </c>
      <c r="K116" s="57">
        <v>0</v>
      </c>
      <c r="L116" s="57">
        <v>0</v>
      </c>
      <c r="M116" s="57">
        <v>0</v>
      </c>
      <c r="N116" s="57">
        <v>0</v>
      </c>
      <c r="O116" s="57">
        <v>0</v>
      </c>
      <c r="P116" s="57">
        <v>0</v>
      </c>
      <c r="Q116" s="57">
        <v>0</v>
      </c>
    </row>
    <row r="117" spans="1:17" x14ac:dyDescent="0.2">
      <c r="A117" s="12">
        <v>104</v>
      </c>
      <c r="B117" s="33" t="s">
        <v>120</v>
      </c>
      <c r="C117" s="57">
        <v>0</v>
      </c>
      <c r="D117" s="1">
        <v>0</v>
      </c>
      <c r="E117" s="54">
        <v>0</v>
      </c>
      <c r="F117" s="58">
        <v>332</v>
      </c>
      <c r="G117" s="54">
        <v>927637.88</v>
      </c>
      <c r="H117" s="54">
        <v>0</v>
      </c>
      <c r="I117" s="57">
        <v>0</v>
      </c>
      <c r="J117" s="57">
        <v>0</v>
      </c>
      <c r="K117" s="57">
        <v>0</v>
      </c>
      <c r="L117" s="57">
        <v>0</v>
      </c>
      <c r="M117" s="57">
        <v>0</v>
      </c>
      <c r="N117" s="57">
        <v>0</v>
      </c>
      <c r="O117" s="57">
        <v>0</v>
      </c>
      <c r="P117" s="57">
        <v>0</v>
      </c>
      <c r="Q117" s="57">
        <v>0</v>
      </c>
    </row>
    <row r="118" spans="1:17" ht="25.5" x14ac:dyDescent="0.2">
      <c r="A118" s="12">
        <v>105</v>
      </c>
      <c r="B118" s="33" t="s">
        <v>121</v>
      </c>
      <c r="C118" s="57">
        <v>0</v>
      </c>
      <c r="D118" s="1">
        <v>0</v>
      </c>
      <c r="E118" s="54">
        <v>0</v>
      </c>
      <c r="F118" s="57">
        <v>0</v>
      </c>
      <c r="G118" s="54">
        <v>0</v>
      </c>
      <c r="H118" s="54">
        <v>0</v>
      </c>
      <c r="I118" s="57">
        <v>0</v>
      </c>
      <c r="J118" s="58">
        <v>449.8</v>
      </c>
      <c r="K118" s="54">
        <v>302692.90999999997</v>
      </c>
      <c r="L118" s="57">
        <v>0</v>
      </c>
      <c r="M118" s="57">
        <v>0</v>
      </c>
      <c r="N118" s="57">
        <v>0</v>
      </c>
      <c r="O118" s="57">
        <v>0</v>
      </c>
      <c r="P118" s="57">
        <v>0</v>
      </c>
      <c r="Q118" s="57">
        <v>0</v>
      </c>
    </row>
    <row r="119" spans="1:17" x14ac:dyDescent="0.2">
      <c r="A119" s="12">
        <v>106</v>
      </c>
      <c r="B119" s="33" t="s">
        <v>122</v>
      </c>
      <c r="C119" s="57">
        <v>0</v>
      </c>
      <c r="D119" s="1">
        <v>0</v>
      </c>
      <c r="E119" s="54">
        <v>0</v>
      </c>
      <c r="F119" s="58">
        <v>273</v>
      </c>
      <c r="G119" s="54">
        <v>762786.57000000007</v>
      </c>
      <c r="H119" s="54">
        <v>0</v>
      </c>
      <c r="I119" s="57">
        <v>0</v>
      </c>
      <c r="J119" s="57">
        <v>0</v>
      </c>
      <c r="K119" s="57">
        <v>0</v>
      </c>
      <c r="L119" s="57">
        <v>0</v>
      </c>
      <c r="M119" s="57">
        <v>0</v>
      </c>
      <c r="N119" s="57">
        <v>0</v>
      </c>
      <c r="O119" s="57">
        <v>0</v>
      </c>
      <c r="P119" s="57">
        <v>0</v>
      </c>
      <c r="Q119" s="57">
        <v>0</v>
      </c>
    </row>
    <row r="120" spans="1:17" x14ac:dyDescent="0.2">
      <c r="A120" s="12">
        <v>107</v>
      </c>
      <c r="B120" s="33" t="s">
        <v>123</v>
      </c>
      <c r="C120" s="57">
        <v>0</v>
      </c>
      <c r="D120" s="1">
        <v>0</v>
      </c>
      <c r="E120" s="54">
        <v>0</v>
      </c>
      <c r="F120" s="58">
        <v>330</v>
      </c>
      <c r="G120" s="54">
        <v>922049.70000000007</v>
      </c>
      <c r="H120" s="54">
        <v>0</v>
      </c>
      <c r="I120" s="57">
        <v>0</v>
      </c>
      <c r="J120" s="57">
        <v>0</v>
      </c>
      <c r="K120" s="57">
        <v>0</v>
      </c>
      <c r="L120" s="57">
        <v>0</v>
      </c>
      <c r="M120" s="57">
        <v>0</v>
      </c>
      <c r="N120" s="57">
        <v>0</v>
      </c>
      <c r="O120" s="57">
        <v>0</v>
      </c>
      <c r="P120" s="57">
        <v>0</v>
      </c>
      <c r="Q120" s="57">
        <v>0</v>
      </c>
    </row>
    <row r="121" spans="1:17" x14ac:dyDescent="0.2">
      <c r="A121" s="12">
        <v>108</v>
      </c>
      <c r="B121" s="33" t="s">
        <v>124</v>
      </c>
      <c r="C121" s="57">
        <v>0</v>
      </c>
      <c r="D121" s="1">
        <v>0</v>
      </c>
      <c r="E121" s="54">
        <v>0</v>
      </c>
      <c r="F121" s="57">
        <v>0</v>
      </c>
      <c r="G121" s="54">
        <v>0</v>
      </c>
      <c r="H121" s="54">
        <v>0</v>
      </c>
      <c r="I121" s="57">
        <v>0</v>
      </c>
      <c r="J121" s="58">
        <v>491.8</v>
      </c>
      <c r="K121" s="54">
        <v>330956.81</v>
      </c>
      <c r="L121" s="57">
        <v>0</v>
      </c>
      <c r="M121" s="57">
        <v>0</v>
      </c>
      <c r="N121" s="57">
        <v>0</v>
      </c>
      <c r="O121" s="57">
        <v>0</v>
      </c>
      <c r="P121" s="57">
        <v>0</v>
      </c>
      <c r="Q121" s="57">
        <v>0</v>
      </c>
    </row>
    <row r="122" spans="1:17" x14ac:dyDescent="0.2">
      <c r="A122" s="12">
        <v>109</v>
      </c>
      <c r="B122" s="33" t="s">
        <v>125</v>
      </c>
      <c r="C122" s="54">
        <v>850128.00000000012</v>
      </c>
      <c r="D122" s="1">
        <v>0</v>
      </c>
      <c r="E122" s="54">
        <v>0</v>
      </c>
      <c r="F122" s="57">
        <v>0</v>
      </c>
      <c r="G122" s="54">
        <v>0</v>
      </c>
      <c r="H122" s="54">
        <v>0</v>
      </c>
      <c r="I122" s="57">
        <v>0</v>
      </c>
      <c r="J122" s="57">
        <v>0</v>
      </c>
      <c r="K122" s="57">
        <v>0</v>
      </c>
      <c r="L122" s="57">
        <v>0</v>
      </c>
      <c r="M122" s="57">
        <v>0</v>
      </c>
      <c r="N122" s="57">
        <v>0</v>
      </c>
      <c r="O122" s="57">
        <v>0</v>
      </c>
      <c r="P122" s="57">
        <v>0</v>
      </c>
      <c r="Q122" s="57">
        <v>0</v>
      </c>
    </row>
    <row r="123" spans="1:17" x14ac:dyDescent="0.2">
      <c r="A123" s="12">
        <v>110</v>
      </c>
      <c r="B123" s="33" t="s">
        <v>126</v>
      </c>
      <c r="C123" s="57">
        <v>0</v>
      </c>
      <c r="D123" s="1">
        <v>0</v>
      </c>
      <c r="E123" s="54">
        <v>0</v>
      </c>
      <c r="F123" s="58">
        <v>421.2</v>
      </c>
      <c r="G123" s="54">
        <v>1176870.7080000001</v>
      </c>
      <c r="H123" s="54">
        <v>0</v>
      </c>
      <c r="I123" s="57">
        <v>0</v>
      </c>
      <c r="J123" s="57">
        <v>0</v>
      </c>
      <c r="K123" s="57">
        <v>0</v>
      </c>
      <c r="L123" s="57">
        <v>0</v>
      </c>
      <c r="M123" s="57">
        <v>0</v>
      </c>
      <c r="N123" s="57">
        <v>0</v>
      </c>
      <c r="O123" s="57">
        <v>0</v>
      </c>
      <c r="P123" s="57">
        <v>0</v>
      </c>
      <c r="Q123" s="57">
        <v>0</v>
      </c>
    </row>
    <row r="124" spans="1:17" x14ac:dyDescent="0.2">
      <c r="A124" s="12">
        <v>111</v>
      </c>
      <c r="B124" s="33" t="s">
        <v>127</v>
      </c>
      <c r="C124" s="57">
        <v>0</v>
      </c>
      <c r="D124" s="1">
        <v>0</v>
      </c>
      <c r="E124" s="54">
        <v>0</v>
      </c>
      <c r="F124" s="58">
        <v>335.4</v>
      </c>
      <c r="G124" s="54">
        <v>937137.78599999996</v>
      </c>
      <c r="H124" s="54">
        <v>0</v>
      </c>
      <c r="I124" s="57">
        <v>0</v>
      </c>
      <c r="J124" s="57">
        <v>0</v>
      </c>
      <c r="K124" s="57">
        <v>0</v>
      </c>
      <c r="L124" s="57">
        <v>0</v>
      </c>
      <c r="M124" s="57">
        <v>0</v>
      </c>
      <c r="N124" s="57">
        <v>0</v>
      </c>
      <c r="O124" s="57">
        <v>0</v>
      </c>
      <c r="P124" s="57">
        <v>0</v>
      </c>
      <c r="Q124" s="57">
        <v>0</v>
      </c>
    </row>
    <row r="125" spans="1:17" x14ac:dyDescent="0.2">
      <c r="A125" s="12">
        <v>112</v>
      </c>
      <c r="B125" s="33" t="s">
        <v>128</v>
      </c>
      <c r="C125" s="57">
        <v>0</v>
      </c>
      <c r="D125" s="1">
        <v>0</v>
      </c>
      <c r="E125" s="54">
        <v>0</v>
      </c>
      <c r="F125" s="58">
        <v>351</v>
      </c>
      <c r="G125" s="54">
        <v>980725.59000000008</v>
      </c>
      <c r="H125" s="54">
        <v>0</v>
      </c>
      <c r="I125" s="57">
        <v>0</v>
      </c>
      <c r="J125" s="57">
        <v>0</v>
      </c>
      <c r="K125" s="57">
        <v>0</v>
      </c>
      <c r="L125" s="57">
        <v>0</v>
      </c>
      <c r="M125" s="57">
        <v>0</v>
      </c>
      <c r="N125" s="57">
        <v>0</v>
      </c>
      <c r="O125" s="57">
        <v>0</v>
      </c>
      <c r="P125" s="57">
        <v>0</v>
      </c>
      <c r="Q125" s="57">
        <v>0</v>
      </c>
    </row>
    <row r="126" spans="1:17" x14ac:dyDescent="0.2">
      <c r="A126" s="12">
        <v>113</v>
      </c>
      <c r="B126" s="33" t="s">
        <v>129</v>
      </c>
      <c r="C126" s="57">
        <v>0</v>
      </c>
      <c r="D126" s="1">
        <v>0</v>
      </c>
      <c r="E126" s="54">
        <v>0</v>
      </c>
      <c r="F126" s="58">
        <v>351</v>
      </c>
      <c r="G126" s="54">
        <v>980725.59000000008</v>
      </c>
      <c r="H126" s="54">
        <v>0</v>
      </c>
      <c r="I126" s="57">
        <v>0</v>
      </c>
      <c r="J126" s="57">
        <v>0</v>
      </c>
      <c r="K126" s="57">
        <v>0</v>
      </c>
      <c r="L126" s="57">
        <v>0</v>
      </c>
      <c r="M126" s="57">
        <v>0</v>
      </c>
      <c r="N126" s="57">
        <v>0</v>
      </c>
      <c r="O126" s="57">
        <v>0</v>
      </c>
      <c r="P126" s="57">
        <v>0</v>
      </c>
      <c r="Q126" s="57">
        <v>0</v>
      </c>
    </row>
    <row r="127" spans="1:17" x14ac:dyDescent="0.2">
      <c r="A127" s="12">
        <v>114</v>
      </c>
      <c r="B127" s="33" t="s">
        <v>130</v>
      </c>
      <c r="C127" s="57">
        <v>0</v>
      </c>
      <c r="D127" s="1">
        <v>0</v>
      </c>
      <c r="E127" s="54">
        <v>0</v>
      </c>
      <c r="F127" s="57">
        <v>0</v>
      </c>
      <c r="G127" s="54">
        <v>0</v>
      </c>
      <c r="H127" s="54">
        <v>0</v>
      </c>
      <c r="I127" s="57">
        <v>0</v>
      </c>
      <c r="J127" s="58">
        <v>982.5</v>
      </c>
      <c r="K127" s="58">
        <v>661173.38</v>
      </c>
      <c r="L127" s="57">
        <v>0</v>
      </c>
      <c r="M127" s="57">
        <v>0</v>
      </c>
      <c r="N127" s="57">
        <v>0</v>
      </c>
      <c r="O127" s="57">
        <v>0</v>
      </c>
      <c r="P127" s="57">
        <v>0</v>
      </c>
      <c r="Q127" s="57">
        <v>0</v>
      </c>
    </row>
    <row r="128" spans="1:17" x14ac:dyDescent="0.2">
      <c r="A128" s="12">
        <v>115</v>
      </c>
      <c r="B128" s="33" t="s">
        <v>131</v>
      </c>
      <c r="C128" s="57">
        <v>0</v>
      </c>
      <c r="D128" s="1">
        <v>0</v>
      </c>
      <c r="E128" s="54">
        <v>0</v>
      </c>
      <c r="F128" s="58">
        <v>451.1</v>
      </c>
      <c r="G128" s="54">
        <v>1260413.9990000001</v>
      </c>
      <c r="H128" s="54">
        <v>0</v>
      </c>
      <c r="I128" s="57">
        <v>0</v>
      </c>
      <c r="J128" s="57">
        <v>0</v>
      </c>
      <c r="K128" s="57">
        <v>0</v>
      </c>
      <c r="L128" s="57">
        <v>0</v>
      </c>
      <c r="M128" s="57">
        <v>0</v>
      </c>
      <c r="N128" s="57">
        <v>0</v>
      </c>
      <c r="O128" s="57">
        <v>0</v>
      </c>
      <c r="P128" s="57">
        <v>0</v>
      </c>
      <c r="Q128" s="57">
        <v>0</v>
      </c>
    </row>
    <row r="129" spans="1:17" x14ac:dyDescent="0.2">
      <c r="A129" s="12">
        <v>116</v>
      </c>
      <c r="B129" s="33" t="s">
        <v>132</v>
      </c>
      <c r="C129" s="57">
        <v>0</v>
      </c>
      <c r="D129" s="1">
        <v>0</v>
      </c>
      <c r="E129" s="54">
        <v>0</v>
      </c>
      <c r="F129" s="58">
        <v>197.6</v>
      </c>
      <c r="G129" s="54">
        <v>552112.18400000001</v>
      </c>
      <c r="H129" s="54">
        <v>0</v>
      </c>
      <c r="I129" s="57">
        <v>0</v>
      </c>
      <c r="J129" s="57">
        <v>0</v>
      </c>
      <c r="K129" s="57">
        <v>0</v>
      </c>
      <c r="L129" s="57">
        <v>0</v>
      </c>
      <c r="M129" s="57">
        <v>0</v>
      </c>
      <c r="N129" s="57">
        <v>0</v>
      </c>
      <c r="O129" s="57">
        <v>0</v>
      </c>
      <c r="P129" s="57">
        <v>0</v>
      </c>
      <c r="Q129" s="57">
        <v>0</v>
      </c>
    </row>
    <row r="130" spans="1:17" x14ac:dyDescent="0.2">
      <c r="A130" s="12">
        <v>117</v>
      </c>
      <c r="B130" s="33" t="s">
        <v>133</v>
      </c>
      <c r="C130" s="59">
        <v>1700256.0000000002</v>
      </c>
      <c r="D130" s="1">
        <v>0</v>
      </c>
      <c r="E130" s="54">
        <v>0</v>
      </c>
      <c r="F130" s="57">
        <v>0</v>
      </c>
      <c r="G130" s="54">
        <v>0</v>
      </c>
      <c r="H130" s="54">
        <v>0</v>
      </c>
      <c r="I130" s="57">
        <v>0</v>
      </c>
      <c r="J130" s="57">
        <v>0</v>
      </c>
      <c r="K130" s="57">
        <v>0</v>
      </c>
      <c r="L130" s="57">
        <v>0</v>
      </c>
      <c r="M130" s="57">
        <v>0</v>
      </c>
      <c r="N130" s="57">
        <v>0</v>
      </c>
      <c r="O130" s="57">
        <v>0</v>
      </c>
      <c r="P130" s="57">
        <v>0</v>
      </c>
      <c r="Q130" s="57">
        <v>0</v>
      </c>
    </row>
    <row r="131" spans="1:17" x14ac:dyDescent="0.2">
      <c r="A131" s="12">
        <v>118</v>
      </c>
      <c r="B131" s="33" t="s">
        <v>134</v>
      </c>
      <c r="C131" s="57">
        <v>0</v>
      </c>
      <c r="D131" s="1">
        <v>0</v>
      </c>
      <c r="E131" s="54">
        <v>0</v>
      </c>
      <c r="F131" s="57">
        <v>0</v>
      </c>
      <c r="G131" s="54">
        <v>0</v>
      </c>
      <c r="H131" s="54">
        <v>0</v>
      </c>
      <c r="I131" s="57">
        <v>0</v>
      </c>
      <c r="J131" s="58">
        <v>917.7</v>
      </c>
      <c r="K131" s="58">
        <v>617566.22</v>
      </c>
      <c r="L131" s="57">
        <v>0</v>
      </c>
      <c r="M131" s="57">
        <v>0</v>
      </c>
      <c r="N131" s="57">
        <v>0</v>
      </c>
      <c r="O131" s="57">
        <v>0</v>
      </c>
      <c r="P131" s="57">
        <v>0</v>
      </c>
      <c r="Q131" s="57">
        <v>0</v>
      </c>
    </row>
    <row r="132" spans="1:17" x14ac:dyDescent="0.2">
      <c r="A132" s="12">
        <v>119</v>
      </c>
      <c r="B132" s="33" t="s">
        <v>135</v>
      </c>
      <c r="C132" s="57">
        <v>0</v>
      </c>
      <c r="D132" s="1">
        <v>0</v>
      </c>
      <c r="E132" s="54">
        <v>0</v>
      </c>
      <c r="F132" s="58">
        <v>750</v>
      </c>
      <c r="G132" s="58">
        <v>2095567.5</v>
      </c>
      <c r="H132" s="54">
        <v>0</v>
      </c>
      <c r="I132" s="57">
        <v>0</v>
      </c>
      <c r="J132" s="57">
        <v>0</v>
      </c>
      <c r="K132" s="57">
        <v>0</v>
      </c>
      <c r="L132" s="57">
        <v>0</v>
      </c>
      <c r="M132" s="57">
        <v>0</v>
      </c>
      <c r="N132" s="57">
        <v>0</v>
      </c>
      <c r="O132" s="57">
        <v>0</v>
      </c>
      <c r="P132" s="57">
        <v>0</v>
      </c>
      <c r="Q132" s="57">
        <v>0</v>
      </c>
    </row>
    <row r="133" spans="1:17" x14ac:dyDescent="0.2">
      <c r="A133" s="12">
        <v>120</v>
      </c>
      <c r="B133" s="33" t="s">
        <v>136</v>
      </c>
      <c r="C133" s="57">
        <v>0</v>
      </c>
      <c r="D133" s="1">
        <v>0</v>
      </c>
      <c r="E133" s="54">
        <v>0</v>
      </c>
      <c r="F133" s="58">
        <v>460.6</v>
      </c>
      <c r="G133" s="58">
        <v>1286957.8540000001</v>
      </c>
      <c r="H133" s="54">
        <v>0</v>
      </c>
      <c r="I133" s="57">
        <v>0</v>
      </c>
      <c r="J133" s="57">
        <v>0</v>
      </c>
      <c r="K133" s="57">
        <v>0</v>
      </c>
      <c r="L133" s="57">
        <v>0</v>
      </c>
      <c r="M133" s="57">
        <v>0</v>
      </c>
      <c r="N133" s="57">
        <v>0</v>
      </c>
      <c r="O133" s="57">
        <v>0</v>
      </c>
      <c r="P133" s="57">
        <v>0</v>
      </c>
      <c r="Q133" s="57">
        <v>0</v>
      </c>
    </row>
    <row r="134" spans="1:17" x14ac:dyDescent="0.2">
      <c r="A134" s="12">
        <v>121</v>
      </c>
      <c r="B134" s="33" t="s">
        <v>137</v>
      </c>
      <c r="C134" s="57">
        <v>0</v>
      </c>
      <c r="D134" s="1">
        <v>0</v>
      </c>
      <c r="E134" s="54">
        <v>0</v>
      </c>
      <c r="F134" s="58">
        <v>350.1</v>
      </c>
      <c r="G134" s="58">
        <v>978210.9090000001</v>
      </c>
      <c r="H134" s="54">
        <v>0</v>
      </c>
      <c r="I134" s="57">
        <v>0</v>
      </c>
      <c r="J134" s="57">
        <v>0</v>
      </c>
      <c r="K134" s="57">
        <v>0</v>
      </c>
      <c r="L134" s="57">
        <v>0</v>
      </c>
      <c r="M134" s="57">
        <v>0</v>
      </c>
      <c r="N134" s="57">
        <v>0</v>
      </c>
      <c r="O134" s="57">
        <v>0</v>
      </c>
      <c r="P134" s="57">
        <v>0</v>
      </c>
      <c r="Q134" s="57">
        <v>0</v>
      </c>
    </row>
    <row r="135" spans="1:17" x14ac:dyDescent="0.2">
      <c r="A135" s="12">
        <v>122</v>
      </c>
      <c r="B135" s="33" t="s">
        <v>138</v>
      </c>
      <c r="C135" s="57">
        <v>0</v>
      </c>
      <c r="D135" s="1">
        <v>0</v>
      </c>
      <c r="E135" s="54">
        <v>0</v>
      </c>
      <c r="F135" s="58">
        <v>346.3</v>
      </c>
      <c r="G135" s="58">
        <v>967593.36700000009</v>
      </c>
      <c r="H135" s="54">
        <v>0</v>
      </c>
      <c r="I135" s="57">
        <v>0</v>
      </c>
      <c r="J135" s="57">
        <v>0</v>
      </c>
      <c r="K135" s="57">
        <v>0</v>
      </c>
      <c r="L135" s="57">
        <v>0</v>
      </c>
      <c r="M135" s="57">
        <v>0</v>
      </c>
      <c r="N135" s="57">
        <v>0</v>
      </c>
      <c r="O135" s="57">
        <v>0</v>
      </c>
      <c r="P135" s="57">
        <v>0</v>
      </c>
      <c r="Q135" s="57">
        <v>0</v>
      </c>
    </row>
    <row r="136" spans="1:17" x14ac:dyDescent="0.2">
      <c r="A136" s="12">
        <v>123</v>
      </c>
      <c r="B136" s="33" t="s">
        <v>139</v>
      </c>
      <c r="C136" s="57">
        <v>0</v>
      </c>
      <c r="D136" s="1">
        <v>0</v>
      </c>
      <c r="E136" s="54">
        <v>0</v>
      </c>
      <c r="F136" s="58">
        <v>450.8</v>
      </c>
      <c r="G136" s="54">
        <v>1259575.7720000001</v>
      </c>
      <c r="H136" s="54">
        <v>0</v>
      </c>
      <c r="I136" s="57">
        <v>0</v>
      </c>
      <c r="J136" s="57">
        <v>0</v>
      </c>
      <c r="K136" s="57">
        <v>0</v>
      </c>
      <c r="L136" s="57">
        <v>0</v>
      </c>
      <c r="M136" s="57">
        <v>0</v>
      </c>
      <c r="N136" s="57">
        <v>0</v>
      </c>
      <c r="O136" s="57">
        <v>0</v>
      </c>
      <c r="P136" s="57">
        <v>0</v>
      </c>
      <c r="Q136" s="57">
        <v>0</v>
      </c>
    </row>
    <row r="137" spans="1:17" x14ac:dyDescent="0.2">
      <c r="A137" s="12">
        <v>124</v>
      </c>
      <c r="B137" s="33" t="s">
        <v>140</v>
      </c>
      <c r="C137" s="57">
        <v>0</v>
      </c>
      <c r="D137" s="1">
        <v>0</v>
      </c>
      <c r="E137" s="54">
        <v>0</v>
      </c>
      <c r="F137" s="58">
        <v>407.1</v>
      </c>
      <c r="G137" s="54">
        <v>1137474.0390000001</v>
      </c>
      <c r="H137" s="54">
        <v>0</v>
      </c>
      <c r="I137" s="57">
        <v>0</v>
      </c>
      <c r="J137" s="57">
        <v>0</v>
      </c>
      <c r="K137" s="57">
        <v>0</v>
      </c>
      <c r="L137" s="57">
        <v>0</v>
      </c>
      <c r="M137" s="57">
        <v>0</v>
      </c>
      <c r="N137" s="57">
        <v>0</v>
      </c>
      <c r="O137" s="57">
        <v>0</v>
      </c>
      <c r="P137" s="57">
        <v>0</v>
      </c>
      <c r="Q137" s="57">
        <v>0</v>
      </c>
    </row>
    <row r="138" spans="1:17" x14ac:dyDescent="0.2">
      <c r="A138" s="12">
        <v>125</v>
      </c>
      <c r="B138" s="33" t="s">
        <v>141</v>
      </c>
      <c r="C138" s="57">
        <v>0</v>
      </c>
      <c r="D138" s="1">
        <v>0</v>
      </c>
      <c r="E138" s="54">
        <v>0</v>
      </c>
      <c r="F138" s="58">
        <v>479.1</v>
      </c>
      <c r="G138" s="54">
        <v>1338648.5190000001</v>
      </c>
      <c r="H138" s="54">
        <v>0</v>
      </c>
      <c r="I138" s="60">
        <v>0</v>
      </c>
      <c r="J138" s="60">
        <v>0</v>
      </c>
      <c r="K138" s="60">
        <v>0</v>
      </c>
      <c r="L138" s="60">
        <v>0</v>
      </c>
      <c r="M138" s="60">
        <v>0</v>
      </c>
      <c r="N138" s="60">
        <v>0</v>
      </c>
      <c r="O138" s="60">
        <v>0</v>
      </c>
      <c r="P138" s="60">
        <v>0</v>
      </c>
      <c r="Q138" s="60">
        <v>0</v>
      </c>
    </row>
    <row r="139" spans="1:17" x14ac:dyDescent="0.2">
      <c r="A139" s="12">
        <v>126</v>
      </c>
      <c r="B139" s="33" t="s">
        <v>142</v>
      </c>
      <c r="C139" s="57">
        <v>0</v>
      </c>
      <c r="D139" s="1">
        <v>0</v>
      </c>
      <c r="E139" s="54">
        <v>0</v>
      </c>
      <c r="F139" s="57">
        <v>0</v>
      </c>
      <c r="G139" s="57">
        <v>0</v>
      </c>
      <c r="H139" s="54">
        <v>0</v>
      </c>
      <c r="I139" s="57">
        <v>0</v>
      </c>
      <c r="J139" s="58">
        <v>478.2</v>
      </c>
      <c r="K139" s="58">
        <v>321804.69</v>
      </c>
      <c r="L139" s="57">
        <v>0</v>
      </c>
      <c r="M139" s="57">
        <v>0</v>
      </c>
      <c r="N139" s="57">
        <v>0</v>
      </c>
      <c r="O139" s="57">
        <v>0</v>
      </c>
      <c r="P139" s="57">
        <v>0</v>
      </c>
      <c r="Q139" s="57">
        <v>0</v>
      </c>
    </row>
    <row r="140" spans="1:17" x14ac:dyDescent="0.2">
      <c r="A140" s="12">
        <v>127</v>
      </c>
      <c r="B140" s="33" t="s">
        <v>143</v>
      </c>
      <c r="C140" s="57">
        <v>0</v>
      </c>
      <c r="D140" s="1">
        <v>0</v>
      </c>
      <c r="E140" s="54">
        <v>0</v>
      </c>
      <c r="F140" s="57">
        <v>0</v>
      </c>
      <c r="G140" s="57">
        <v>0</v>
      </c>
      <c r="H140" s="57">
        <v>0</v>
      </c>
      <c r="I140" s="57">
        <v>0</v>
      </c>
      <c r="J140" s="58">
        <v>690.6</v>
      </c>
      <c r="K140" s="58">
        <v>464739.27</v>
      </c>
      <c r="L140" s="57">
        <v>0</v>
      </c>
      <c r="M140" s="57">
        <v>0</v>
      </c>
      <c r="N140" s="57">
        <v>0</v>
      </c>
      <c r="O140" s="57">
        <v>0</v>
      </c>
      <c r="P140" s="57">
        <v>0</v>
      </c>
      <c r="Q140" s="57">
        <v>0</v>
      </c>
    </row>
    <row r="141" spans="1:17" x14ac:dyDescent="0.2">
      <c r="A141" s="12">
        <v>128</v>
      </c>
      <c r="B141" s="33" t="s">
        <v>144</v>
      </c>
      <c r="C141" s="57">
        <v>0</v>
      </c>
      <c r="D141" s="1">
        <v>0</v>
      </c>
      <c r="E141" s="54">
        <v>0</v>
      </c>
      <c r="F141" s="58">
        <v>198.1</v>
      </c>
      <c r="G141" s="54">
        <v>553509.22900000005</v>
      </c>
      <c r="H141" s="54">
        <v>0</v>
      </c>
      <c r="I141" s="57">
        <v>0</v>
      </c>
      <c r="J141" s="57">
        <v>0</v>
      </c>
      <c r="K141" s="57">
        <v>0</v>
      </c>
      <c r="L141" s="57">
        <v>0</v>
      </c>
      <c r="M141" s="57">
        <v>0</v>
      </c>
      <c r="N141" s="57">
        <v>0</v>
      </c>
      <c r="O141" s="57">
        <v>0</v>
      </c>
      <c r="P141" s="57">
        <v>0</v>
      </c>
      <c r="Q141" s="57">
        <v>0</v>
      </c>
    </row>
    <row r="142" spans="1:17" x14ac:dyDescent="0.2">
      <c r="A142" s="12">
        <v>129</v>
      </c>
      <c r="B142" s="33" t="s">
        <v>145</v>
      </c>
      <c r="C142" s="57">
        <v>0</v>
      </c>
      <c r="D142" s="1">
        <v>0</v>
      </c>
      <c r="E142" s="54">
        <v>0</v>
      </c>
      <c r="F142" s="58">
        <v>289.3</v>
      </c>
      <c r="G142" s="54">
        <v>808330.23700000008</v>
      </c>
      <c r="H142" s="54">
        <v>0</v>
      </c>
      <c r="I142" s="57">
        <v>0</v>
      </c>
      <c r="J142" s="57">
        <v>0</v>
      </c>
      <c r="K142" s="57">
        <v>0</v>
      </c>
      <c r="L142" s="57">
        <v>0</v>
      </c>
      <c r="M142" s="57">
        <v>0</v>
      </c>
      <c r="N142" s="57">
        <v>0</v>
      </c>
      <c r="O142" s="57">
        <v>0</v>
      </c>
      <c r="P142" s="57">
        <v>0</v>
      </c>
      <c r="Q142" s="57">
        <v>0</v>
      </c>
    </row>
    <row r="143" spans="1:17" x14ac:dyDescent="0.2">
      <c r="A143" s="12">
        <v>130</v>
      </c>
      <c r="B143" s="33" t="s">
        <v>146</v>
      </c>
      <c r="C143" s="57">
        <v>0</v>
      </c>
      <c r="D143" s="1">
        <v>0</v>
      </c>
      <c r="E143" s="54">
        <v>0</v>
      </c>
      <c r="F143" s="60">
        <v>0</v>
      </c>
      <c r="G143" s="60">
        <v>0</v>
      </c>
      <c r="H143" s="54">
        <v>0</v>
      </c>
      <c r="I143" s="57">
        <v>0</v>
      </c>
      <c r="J143" s="60">
        <v>571</v>
      </c>
      <c r="K143" s="60">
        <v>884216.34</v>
      </c>
      <c r="L143" s="60">
        <v>0</v>
      </c>
      <c r="M143" s="60">
        <v>0</v>
      </c>
      <c r="N143" s="60">
        <v>0</v>
      </c>
      <c r="O143" s="60">
        <v>0</v>
      </c>
      <c r="P143" s="60">
        <v>0</v>
      </c>
      <c r="Q143" s="60">
        <v>0</v>
      </c>
    </row>
    <row r="144" spans="1:17" ht="25.5" x14ac:dyDescent="0.2">
      <c r="A144" s="12">
        <v>131</v>
      </c>
      <c r="B144" s="33" t="s">
        <v>147</v>
      </c>
      <c r="C144" s="57">
        <v>0</v>
      </c>
      <c r="D144" s="1">
        <v>0</v>
      </c>
      <c r="E144" s="54">
        <v>0</v>
      </c>
      <c r="F144" s="60">
        <v>0</v>
      </c>
      <c r="G144" s="60">
        <v>0</v>
      </c>
      <c r="H144" s="54">
        <v>0</v>
      </c>
      <c r="I144" s="57">
        <v>0</v>
      </c>
      <c r="J144" s="60">
        <v>0</v>
      </c>
      <c r="K144" s="60">
        <v>0</v>
      </c>
      <c r="L144" s="60">
        <v>192.2</v>
      </c>
      <c r="M144" s="60">
        <v>4766052.5920000002</v>
      </c>
      <c r="N144" s="60">
        <v>0</v>
      </c>
      <c r="O144" s="60">
        <v>0</v>
      </c>
      <c r="P144" s="60">
        <v>0</v>
      </c>
      <c r="Q144" s="60">
        <v>0</v>
      </c>
    </row>
    <row r="145" spans="1:17" x14ac:dyDescent="0.2">
      <c r="A145" s="12">
        <v>132</v>
      </c>
      <c r="B145" s="33" t="s">
        <v>148</v>
      </c>
      <c r="C145" s="57">
        <v>0</v>
      </c>
      <c r="D145" s="1">
        <v>0</v>
      </c>
      <c r="E145" s="54">
        <v>0</v>
      </c>
      <c r="F145" s="60">
        <v>0</v>
      </c>
      <c r="G145" s="60">
        <v>0</v>
      </c>
      <c r="H145" s="54">
        <v>0</v>
      </c>
      <c r="I145" s="57">
        <v>0</v>
      </c>
      <c r="J145" s="60">
        <v>1295</v>
      </c>
      <c r="K145" s="60">
        <v>871470.25</v>
      </c>
      <c r="L145" s="60">
        <v>0</v>
      </c>
      <c r="M145" s="60">
        <v>0</v>
      </c>
      <c r="N145" s="60">
        <v>0</v>
      </c>
      <c r="O145" s="60">
        <v>0</v>
      </c>
      <c r="P145" s="60">
        <v>0</v>
      </c>
      <c r="Q145" s="60">
        <v>0</v>
      </c>
    </row>
    <row r="146" spans="1:17" x14ac:dyDescent="0.2">
      <c r="A146" s="12">
        <v>133</v>
      </c>
      <c r="B146" s="33" t="s">
        <v>149</v>
      </c>
      <c r="C146" s="57">
        <v>0</v>
      </c>
      <c r="D146" s="1">
        <v>0</v>
      </c>
      <c r="E146" s="54">
        <v>0</v>
      </c>
      <c r="F146" s="60">
        <v>314</v>
      </c>
      <c r="G146" s="60">
        <v>877344.26</v>
      </c>
      <c r="H146" s="54">
        <v>0</v>
      </c>
      <c r="I146" s="57">
        <v>0</v>
      </c>
      <c r="J146" s="60">
        <v>0</v>
      </c>
      <c r="K146" s="60">
        <v>0</v>
      </c>
      <c r="L146" s="60">
        <v>0</v>
      </c>
      <c r="M146" s="60">
        <v>0</v>
      </c>
      <c r="N146" s="60">
        <v>0</v>
      </c>
      <c r="O146" s="60">
        <v>0</v>
      </c>
      <c r="P146" s="60">
        <v>0</v>
      </c>
      <c r="Q146" s="60">
        <v>0</v>
      </c>
    </row>
    <row r="147" spans="1:17" x14ac:dyDescent="0.2">
      <c r="A147" s="12">
        <v>134</v>
      </c>
      <c r="B147" s="33" t="s">
        <v>150</v>
      </c>
      <c r="C147" s="57">
        <v>0</v>
      </c>
      <c r="D147" s="1">
        <v>0</v>
      </c>
      <c r="E147" s="54">
        <v>0</v>
      </c>
      <c r="F147" s="60">
        <v>518.70000000000005</v>
      </c>
      <c r="G147" s="60">
        <v>1449294.4830000002</v>
      </c>
      <c r="H147" s="54">
        <v>0</v>
      </c>
      <c r="I147" s="57">
        <v>0</v>
      </c>
      <c r="J147" s="60">
        <v>0</v>
      </c>
      <c r="K147" s="60">
        <v>0</v>
      </c>
      <c r="L147" s="60">
        <v>0</v>
      </c>
      <c r="M147" s="60">
        <v>0</v>
      </c>
      <c r="N147" s="60">
        <v>0</v>
      </c>
      <c r="O147" s="60">
        <v>0</v>
      </c>
      <c r="P147" s="60">
        <v>0</v>
      </c>
      <c r="Q147" s="60">
        <v>0</v>
      </c>
    </row>
    <row r="148" spans="1:17" x14ac:dyDescent="0.2">
      <c r="A148" s="12">
        <v>135</v>
      </c>
      <c r="B148" s="33" t="s">
        <v>151</v>
      </c>
      <c r="C148" s="57">
        <v>0</v>
      </c>
      <c r="D148" s="1">
        <v>0</v>
      </c>
      <c r="E148" s="54">
        <v>0</v>
      </c>
      <c r="F148" s="60">
        <v>257.8</v>
      </c>
      <c r="G148" s="60">
        <v>720316.40200000012</v>
      </c>
      <c r="H148" s="54">
        <v>0</v>
      </c>
      <c r="I148" s="57">
        <v>0</v>
      </c>
      <c r="J148" s="60">
        <v>0</v>
      </c>
      <c r="K148" s="60">
        <v>0</v>
      </c>
      <c r="L148" s="60">
        <v>0</v>
      </c>
      <c r="M148" s="60">
        <v>0</v>
      </c>
      <c r="N148" s="60">
        <v>0</v>
      </c>
      <c r="O148" s="60">
        <v>0</v>
      </c>
      <c r="P148" s="60">
        <v>0</v>
      </c>
      <c r="Q148" s="60">
        <v>0</v>
      </c>
    </row>
    <row r="149" spans="1:17" x14ac:dyDescent="0.2">
      <c r="A149" s="12">
        <v>136</v>
      </c>
      <c r="B149" s="33" t="s">
        <v>152</v>
      </c>
      <c r="C149" s="57">
        <v>0</v>
      </c>
      <c r="D149" s="1">
        <v>0</v>
      </c>
      <c r="E149" s="54">
        <v>0</v>
      </c>
      <c r="F149" s="60">
        <v>839.7</v>
      </c>
      <c r="G149" s="60">
        <v>2346197.3730000001</v>
      </c>
      <c r="H149" s="54">
        <v>0</v>
      </c>
      <c r="I149" s="57">
        <v>0</v>
      </c>
      <c r="J149" s="60">
        <v>0</v>
      </c>
      <c r="K149" s="60">
        <v>0</v>
      </c>
      <c r="L149" s="60">
        <v>0</v>
      </c>
      <c r="M149" s="60">
        <v>0</v>
      </c>
      <c r="N149" s="60">
        <v>0</v>
      </c>
      <c r="O149" s="60">
        <v>0</v>
      </c>
      <c r="P149" s="60">
        <v>0</v>
      </c>
      <c r="Q149" s="60">
        <v>0</v>
      </c>
    </row>
    <row r="150" spans="1:17" x14ac:dyDescent="0.2">
      <c r="A150" s="12">
        <v>137</v>
      </c>
      <c r="B150" s="33" t="s">
        <v>153</v>
      </c>
      <c r="C150" s="57">
        <v>0</v>
      </c>
      <c r="D150" s="1">
        <v>0</v>
      </c>
      <c r="E150" s="54">
        <v>0</v>
      </c>
      <c r="F150" s="60">
        <v>416</v>
      </c>
      <c r="G150" s="60">
        <v>1162341.44</v>
      </c>
      <c r="H150" s="54">
        <v>0</v>
      </c>
      <c r="I150" s="57">
        <v>0</v>
      </c>
      <c r="J150" s="60">
        <v>0</v>
      </c>
      <c r="K150" s="60">
        <v>0</v>
      </c>
      <c r="L150" s="60">
        <v>0</v>
      </c>
      <c r="M150" s="60">
        <v>0</v>
      </c>
      <c r="N150" s="60">
        <v>0</v>
      </c>
      <c r="O150" s="60">
        <v>0</v>
      </c>
      <c r="P150" s="60">
        <v>0</v>
      </c>
      <c r="Q150" s="60">
        <v>0</v>
      </c>
    </row>
    <row r="151" spans="1:17" x14ac:dyDescent="0.2">
      <c r="A151" s="12">
        <v>138</v>
      </c>
      <c r="B151" s="33" t="s">
        <v>154</v>
      </c>
      <c r="C151" s="57">
        <v>0</v>
      </c>
      <c r="D151" s="1">
        <v>0</v>
      </c>
      <c r="E151" s="54">
        <v>0</v>
      </c>
      <c r="F151" s="57">
        <v>0</v>
      </c>
      <c r="G151" s="57">
        <v>0</v>
      </c>
      <c r="H151" s="57">
        <v>0</v>
      </c>
      <c r="I151" s="57">
        <v>0</v>
      </c>
      <c r="J151" s="60">
        <v>674.7</v>
      </c>
      <c r="K151" s="60">
        <v>1044799.9380000001</v>
      </c>
      <c r="L151" s="60">
        <v>0</v>
      </c>
      <c r="M151" s="60">
        <v>0</v>
      </c>
      <c r="N151" s="60">
        <v>0</v>
      </c>
      <c r="O151" s="60">
        <v>0</v>
      </c>
      <c r="P151" s="60">
        <v>0</v>
      </c>
      <c r="Q151" s="60">
        <v>0</v>
      </c>
    </row>
    <row r="152" spans="1:17" x14ac:dyDescent="0.2">
      <c r="A152" s="12">
        <v>139</v>
      </c>
      <c r="B152" s="33" t="s">
        <v>155</v>
      </c>
      <c r="C152" s="57">
        <v>0</v>
      </c>
      <c r="D152" s="1">
        <v>0</v>
      </c>
      <c r="E152" s="54">
        <v>0</v>
      </c>
      <c r="F152" s="60">
        <v>362</v>
      </c>
      <c r="G152" s="60">
        <v>1011460.5800000001</v>
      </c>
      <c r="H152" s="54">
        <v>0</v>
      </c>
      <c r="I152" s="57">
        <v>0</v>
      </c>
      <c r="J152" s="60">
        <v>0</v>
      </c>
      <c r="K152" s="60">
        <v>0</v>
      </c>
      <c r="L152" s="60">
        <v>0</v>
      </c>
      <c r="M152" s="60">
        <v>0</v>
      </c>
      <c r="N152" s="60">
        <v>0</v>
      </c>
      <c r="O152" s="60">
        <v>0</v>
      </c>
      <c r="P152" s="60">
        <v>0</v>
      </c>
      <c r="Q152" s="60">
        <v>0</v>
      </c>
    </row>
    <row r="153" spans="1:17" x14ac:dyDescent="0.2">
      <c r="A153" s="12">
        <v>140</v>
      </c>
      <c r="B153" s="33" t="s">
        <v>156</v>
      </c>
      <c r="C153" s="57">
        <v>0</v>
      </c>
      <c r="D153" s="1">
        <v>0</v>
      </c>
      <c r="E153" s="54">
        <v>0</v>
      </c>
      <c r="F153" s="60">
        <v>385.6</v>
      </c>
      <c r="G153" s="60">
        <v>1077401.1040000001</v>
      </c>
      <c r="H153" s="54">
        <v>0</v>
      </c>
      <c r="I153" s="57">
        <v>0</v>
      </c>
      <c r="J153" s="60">
        <v>0</v>
      </c>
      <c r="K153" s="60">
        <v>0</v>
      </c>
      <c r="L153" s="60">
        <v>0</v>
      </c>
      <c r="M153" s="60">
        <v>0</v>
      </c>
      <c r="N153" s="60">
        <v>0</v>
      </c>
      <c r="O153" s="60">
        <v>0</v>
      </c>
      <c r="P153" s="60">
        <v>0</v>
      </c>
      <c r="Q153" s="60">
        <v>0</v>
      </c>
    </row>
    <row r="154" spans="1:17" x14ac:dyDescent="0.2">
      <c r="A154" s="12">
        <v>141</v>
      </c>
      <c r="B154" s="33" t="s">
        <v>157</v>
      </c>
      <c r="C154" s="57">
        <v>0</v>
      </c>
      <c r="D154" s="1">
        <v>0</v>
      </c>
      <c r="E154" s="54">
        <v>0</v>
      </c>
      <c r="F154" s="57">
        <v>0</v>
      </c>
      <c r="G154" s="57">
        <v>0</v>
      </c>
      <c r="H154" s="57">
        <v>0</v>
      </c>
      <c r="I154" s="57">
        <v>0</v>
      </c>
      <c r="J154" s="60">
        <v>552.70000000000005</v>
      </c>
      <c r="K154" s="60">
        <v>371939.46500000008</v>
      </c>
      <c r="L154" s="60">
        <v>0</v>
      </c>
      <c r="M154" s="60">
        <v>0</v>
      </c>
      <c r="N154" s="60">
        <v>0</v>
      </c>
      <c r="O154" s="60">
        <v>0</v>
      </c>
      <c r="P154" s="60">
        <v>0</v>
      </c>
      <c r="Q154" s="60">
        <v>0</v>
      </c>
    </row>
    <row r="155" spans="1:17" x14ac:dyDescent="0.2">
      <c r="A155" s="12">
        <v>142</v>
      </c>
      <c r="B155" s="33" t="s">
        <v>158</v>
      </c>
      <c r="C155" s="57">
        <v>0</v>
      </c>
      <c r="D155" s="1">
        <v>0</v>
      </c>
      <c r="E155" s="54">
        <v>0</v>
      </c>
      <c r="F155" s="57">
        <v>0</v>
      </c>
      <c r="G155" s="57">
        <v>0</v>
      </c>
      <c r="H155" s="57">
        <v>0</v>
      </c>
      <c r="I155" s="57">
        <v>0</v>
      </c>
      <c r="J155" s="60">
        <v>550.08000000000004</v>
      </c>
      <c r="K155" s="60">
        <v>370176.33600000007</v>
      </c>
      <c r="L155" s="60">
        <v>0</v>
      </c>
      <c r="M155" s="60">
        <v>0</v>
      </c>
      <c r="N155" s="60">
        <v>0</v>
      </c>
      <c r="O155" s="60">
        <v>0</v>
      </c>
      <c r="P155" s="60">
        <v>0</v>
      </c>
      <c r="Q155" s="60">
        <v>0</v>
      </c>
    </row>
    <row r="156" spans="1:17" x14ac:dyDescent="0.2">
      <c r="A156" s="12">
        <v>143</v>
      </c>
      <c r="B156" s="33" t="s">
        <v>159</v>
      </c>
      <c r="C156" s="57">
        <v>0</v>
      </c>
      <c r="D156" s="1">
        <v>0</v>
      </c>
      <c r="E156" s="54">
        <v>0</v>
      </c>
      <c r="F156" s="60">
        <v>422</v>
      </c>
      <c r="G156" s="60">
        <v>1179105.98</v>
      </c>
      <c r="H156" s="54">
        <v>0</v>
      </c>
      <c r="I156" s="57">
        <v>0</v>
      </c>
      <c r="J156" s="60">
        <v>0</v>
      </c>
      <c r="K156" s="60">
        <v>0</v>
      </c>
      <c r="L156" s="60">
        <v>0</v>
      </c>
      <c r="M156" s="60">
        <v>0</v>
      </c>
      <c r="N156" s="60">
        <v>0</v>
      </c>
      <c r="O156" s="60">
        <v>0</v>
      </c>
      <c r="P156" s="60">
        <v>0</v>
      </c>
      <c r="Q156" s="60">
        <v>0</v>
      </c>
    </row>
    <row r="157" spans="1:17" x14ac:dyDescent="0.2">
      <c r="A157" s="12">
        <v>144</v>
      </c>
      <c r="B157" s="33" t="s">
        <v>160</v>
      </c>
      <c r="C157" s="57">
        <v>0</v>
      </c>
      <c r="D157" s="1">
        <v>0</v>
      </c>
      <c r="E157" s="54">
        <v>0</v>
      </c>
      <c r="F157" s="60">
        <v>381</v>
      </c>
      <c r="G157" s="60">
        <v>1064548.29</v>
      </c>
      <c r="H157" s="54">
        <v>0</v>
      </c>
      <c r="I157" s="57">
        <v>0</v>
      </c>
      <c r="J157" s="60">
        <v>0</v>
      </c>
      <c r="K157" s="60">
        <v>0</v>
      </c>
      <c r="L157" s="60">
        <v>0</v>
      </c>
      <c r="M157" s="60">
        <v>0</v>
      </c>
      <c r="N157" s="60">
        <v>0</v>
      </c>
      <c r="O157" s="60">
        <v>0</v>
      </c>
      <c r="P157" s="60">
        <v>0</v>
      </c>
      <c r="Q157" s="60">
        <v>0</v>
      </c>
    </row>
    <row r="158" spans="1:17" x14ac:dyDescent="0.2">
      <c r="A158" s="12">
        <v>145</v>
      </c>
      <c r="B158" s="33" t="s">
        <v>161</v>
      </c>
      <c r="C158" s="60">
        <v>0</v>
      </c>
      <c r="D158" s="1">
        <v>0</v>
      </c>
      <c r="E158" s="54">
        <v>0</v>
      </c>
      <c r="F158" s="60">
        <v>0</v>
      </c>
      <c r="G158" s="60">
        <v>0</v>
      </c>
      <c r="H158" s="54">
        <v>0</v>
      </c>
      <c r="I158" s="57">
        <v>0</v>
      </c>
      <c r="J158" s="60">
        <v>447.7</v>
      </c>
      <c r="K158" s="60">
        <v>693281.35800000001</v>
      </c>
      <c r="L158" s="60">
        <v>0</v>
      </c>
      <c r="M158" s="60">
        <v>0</v>
      </c>
      <c r="N158" s="60">
        <v>0</v>
      </c>
      <c r="O158" s="60">
        <v>0</v>
      </c>
      <c r="P158" s="60">
        <v>0</v>
      </c>
      <c r="Q158" s="60">
        <v>0</v>
      </c>
    </row>
    <row r="159" spans="1:17" x14ac:dyDescent="0.2">
      <c r="A159" s="12">
        <v>146</v>
      </c>
      <c r="B159" s="33" t="s">
        <v>162</v>
      </c>
      <c r="C159" s="60">
        <v>156491.38999999998</v>
      </c>
      <c r="D159" s="1">
        <v>0</v>
      </c>
      <c r="E159" s="54">
        <v>0</v>
      </c>
      <c r="F159" s="60">
        <v>0</v>
      </c>
      <c r="G159" s="60">
        <v>0</v>
      </c>
      <c r="H159" s="54">
        <v>0</v>
      </c>
      <c r="I159" s="57">
        <v>0</v>
      </c>
      <c r="J159" s="60">
        <v>0</v>
      </c>
      <c r="K159" s="60">
        <v>0</v>
      </c>
      <c r="L159" s="60">
        <v>0</v>
      </c>
      <c r="M159" s="60">
        <v>0</v>
      </c>
      <c r="N159" s="60">
        <v>0</v>
      </c>
      <c r="O159" s="60">
        <v>0</v>
      </c>
      <c r="P159" s="60">
        <v>0</v>
      </c>
      <c r="Q159" s="60">
        <v>0</v>
      </c>
    </row>
    <row r="160" spans="1:17" x14ac:dyDescent="0.2">
      <c r="A160" s="12">
        <v>147</v>
      </c>
      <c r="B160" s="33" t="s">
        <v>163</v>
      </c>
      <c r="C160" s="60">
        <v>0</v>
      </c>
      <c r="D160" s="1">
        <v>0</v>
      </c>
      <c r="E160" s="54">
        <v>0</v>
      </c>
      <c r="F160" s="60">
        <v>0</v>
      </c>
      <c r="G160" s="60">
        <v>0</v>
      </c>
      <c r="H160" s="54">
        <v>0</v>
      </c>
      <c r="I160" s="57">
        <v>0</v>
      </c>
      <c r="J160" s="60">
        <v>1523.2</v>
      </c>
      <c r="K160" s="60">
        <v>1025037.4400000001</v>
      </c>
      <c r="L160" s="60">
        <v>0</v>
      </c>
      <c r="M160" s="60">
        <v>0</v>
      </c>
      <c r="N160" s="60">
        <v>0</v>
      </c>
      <c r="O160" s="60">
        <v>0</v>
      </c>
      <c r="P160" s="60">
        <v>0</v>
      </c>
      <c r="Q160" s="60">
        <v>0</v>
      </c>
    </row>
    <row r="161" spans="1:17" x14ac:dyDescent="0.2">
      <c r="A161" s="12">
        <v>148</v>
      </c>
      <c r="B161" s="33" t="s">
        <v>164</v>
      </c>
      <c r="C161" s="60">
        <v>538028.62</v>
      </c>
      <c r="D161" s="1">
        <v>0</v>
      </c>
      <c r="E161" s="54">
        <v>0</v>
      </c>
      <c r="F161" s="60">
        <v>0</v>
      </c>
      <c r="G161" s="60">
        <v>0</v>
      </c>
      <c r="H161" s="54">
        <v>0</v>
      </c>
      <c r="I161" s="57">
        <v>0</v>
      </c>
      <c r="J161" s="57">
        <v>0</v>
      </c>
      <c r="K161" s="57">
        <v>0</v>
      </c>
      <c r="L161" s="57">
        <v>0</v>
      </c>
      <c r="M161" s="57">
        <v>0</v>
      </c>
      <c r="N161" s="57">
        <v>0</v>
      </c>
      <c r="O161" s="57">
        <v>0</v>
      </c>
      <c r="P161" s="57">
        <v>0</v>
      </c>
      <c r="Q161" s="57">
        <v>0</v>
      </c>
    </row>
    <row r="162" spans="1:17" x14ac:dyDescent="0.2">
      <c r="A162" s="12">
        <v>149</v>
      </c>
      <c r="B162" s="33" t="s">
        <v>165</v>
      </c>
      <c r="C162" s="60">
        <v>5535816.0099999998</v>
      </c>
      <c r="D162" s="1">
        <v>0</v>
      </c>
      <c r="E162" s="54">
        <v>0</v>
      </c>
      <c r="F162" s="60">
        <v>0</v>
      </c>
      <c r="G162" s="60">
        <v>0</v>
      </c>
      <c r="H162" s="54">
        <v>0</v>
      </c>
      <c r="I162" s="57">
        <v>0</v>
      </c>
      <c r="J162" s="57">
        <v>0</v>
      </c>
      <c r="K162" s="57">
        <v>0</v>
      </c>
      <c r="L162" s="57">
        <v>0</v>
      </c>
      <c r="M162" s="57">
        <v>0</v>
      </c>
      <c r="N162" s="57">
        <v>0</v>
      </c>
      <c r="O162" s="57">
        <v>0</v>
      </c>
      <c r="P162" s="57">
        <v>0</v>
      </c>
      <c r="Q162" s="57">
        <v>0</v>
      </c>
    </row>
    <row r="163" spans="1:17" x14ac:dyDescent="0.2">
      <c r="A163" s="12">
        <v>150</v>
      </c>
      <c r="B163" s="33" t="s">
        <v>166</v>
      </c>
      <c r="C163" s="60">
        <v>0</v>
      </c>
      <c r="D163" s="1">
        <v>0</v>
      </c>
      <c r="E163" s="54">
        <v>0</v>
      </c>
      <c r="F163" s="60">
        <v>263.89999999999998</v>
      </c>
      <c r="G163" s="60">
        <v>737360.35100000002</v>
      </c>
      <c r="H163" s="54">
        <v>0</v>
      </c>
      <c r="I163" s="57">
        <v>0</v>
      </c>
      <c r="J163" s="60">
        <v>0</v>
      </c>
      <c r="K163" s="60">
        <v>0</v>
      </c>
      <c r="L163" s="60">
        <v>0</v>
      </c>
      <c r="M163" s="60">
        <v>0</v>
      </c>
      <c r="N163" s="60">
        <v>0</v>
      </c>
      <c r="O163" s="60">
        <v>0</v>
      </c>
      <c r="P163" s="60">
        <v>0</v>
      </c>
      <c r="Q163" s="60">
        <v>0</v>
      </c>
    </row>
    <row r="164" spans="1:17" x14ac:dyDescent="0.2">
      <c r="A164" s="12">
        <v>151</v>
      </c>
      <c r="B164" s="33" t="s">
        <v>167</v>
      </c>
      <c r="C164" s="60">
        <v>0</v>
      </c>
      <c r="D164" s="1">
        <v>0</v>
      </c>
      <c r="E164" s="54">
        <v>0</v>
      </c>
      <c r="F164" s="60">
        <v>206</v>
      </c>
      <c r="G164" s="60">
        <v>575582.54</v>
      </c>
      <c r="H164" s="54">
        <v>0</v>
      </c>
      <c r="I164" s="57">
        <v>0</v>
      </c>
      <c r="J164" s="60">
        <v>0</v>
      </c>
      <c r="K164" s="60">
        <v>0</v>
      </c>
      <c r="L164" s="60">
        <v>0</v>
      </c>
      <c r="M164" s="60">
        <v>0</v>
      </c>
      <c r="N164" s="60">
        <v>0</v>
      </c>
      <c r="O164" s="60">
        <v>0</v>
      </c>
      <c r="P164" s="60">
        <v>0</v>
      </c>
      <c r="Q164" s="60">
        <v>0</v>
      </c>
    </row>
    <row r="165" spans="1:17" x14ac:dyDescent="0.2">
      <c r="A165" s="12">
        <v>152</v>
      </c>
      <c r="B165" s="33" t="s">
        <v>168</v>
      </c>
      <c r="C165" s="60">
        <v>0</v>
      </c>
      <c r="D165" s="1">
        <v>0</v>
      </c>
      <c r="E165" s="54">
        <v>0</v>
      </c>
      <c r="F165" s="60">
        <v>165</v>
      </c>
      <c r="G165" s="60">
        <v>461024.85000000003</v>
      </c>
      <c r="H165" s="54">
        <v>0</v>
      </c>
      <c r="I165" s="57">
        <v>0</v>
      </c>
      <c r="J165" s="60">
        <v>0</v>
      </c>
      <c r="K165" s="60">
        <v>0</v>
      </c>
      <c r="L165" s="60">
        <v>0</v>
      </c>
      <c r="M165" s="60">
        <v>0</v>
      </c>
      <c r="N165" s="60">
        <v>0</v>
      </c>
      <c r="O165" s="60">
        <v>0</v>
      </c>
      <c r="P165" s="60">
        <v>0</v>
      </c>
      <c r="Q165" s="60">
        <v>0</v>
      </c>
    </row>
    <row r="166" spans="1:17" x14ac:dyDescent="0.2">
      <c r="A166" s="12">
        <v>153</v>
      </c>
      <c r="B166" s="33" t="s">
        <v>169</v>
      </c>
      <c r="C166" s="60">
        <v>0</v>
      </c>
      <c r="D166" s="1">
        <v>0</v>
      </c>
      <c r="E166" s="54">
        <v>0</v>
      </c>
      <c r="F166" s="60">
        <v>265.5</v>
      </c>
      <c r="G166" s="60">
        <v>741830.89500000002</v>
      </c>
      <c r="H166" s="54">
        <v>0</v>
      </c>
      <c r="I166" s="57">
        <v>0</v>
      </c>
      <c r="J166" s="60">
        <v>0</v>
      </c>
      <c r="K166" s="60">
        <v>0</v>
      </c>
      <c r="L166" s="60">
        <v>0</v>
      </c>
      <c r="M166" s="60">
        <v>0</v>
      </c>
      <c r="N166" s="60">
        <v>0</v>
      </c>
      <c r="O166" s="60">
        <v>0</v>
      </c>
      <c r="P166" s="60">
        <v>0</v>
      </c>
      <c r="Q166" s="60">
        <v>0</v>
      </c>
    </row>
    <row r="167" spans="1:17" x14ac:dyDescent="0.2">
      <c r="A167" s="12">
        <v>154</v>
      </c>
      <c r="B167" s="33" t="s">
        <v>170</v>
      </c>
      <c r="C167" s="60">
        <v>0</v>
      </c>
      <c r="D167" s="1">
        <v>0</v>
      </c>
      <c r="E167" s="54">
        <v>0</v>
      </c>
      <c r="F167" s="60">
        <v>266.5</v>
      </c>
      <c r="G167" s="60">
        <v>744624.98499999999</v>
      </c>
      <c r="H167" s="54">
        <v>0</v>
      </c>
      <c r="I167" s="57">
        <v>0</v>
      </c>
      <c r="J167" s="60">
        <v>0</v>
      </c>
      <c r="K167" s="60">
        <v>0</v>
      </c>
      <c r="L167" s="60">
        <v>0</v>
      </c>
      <c r="M167" s="60">
        <v>0</v>
      </c>
      <c r="N167" s="60">
        <v>0</v>
      </c>
      <c r="O167" s="60">
        <v>0</v>
      </c>
      <c r="P167" s="60">
        <v>0</v>
      </c>
      <c r="Q167" s="60">
        <v>0</v>
      </c>
    </row>
    <row r="168" spans="1:17" x14ac:dyDescent="0.2">
      <c r="A168" s="12">
        <v>155</v>
      </c>
      <c r="B168" s="33" t="s">
        <v>171</v>
      </c>
      <c r="C168" s="60">
        <v>0</v>
      </c>
      <c r="D168" s="1">
        <v>0</v>
      </c>
      <c r="E168" s="54">
        <v>0</v>
      </c>
      <c r="F168" s="60">
        <v>284.7</v>
      </c>
      <c r="G168" s="60">
        <v>795477.42299999995</v>
      </c>
      <c r="H168" s="54">
        <v>0</v>
      </c>
      <c r="I168" s="57">
        <v>0</v>
      </c>
      <c r="J168" s="60">
        <v>0</v>
      </c>
      <c r="K168" s="60">
        <v>0</v>
      </c>
      <c r="L168" s="60">
        <v>0</v>
      </c>
      <c r="M168" s="60">
        <v>0</v>
      </c>
      <c r="N168" s="60">
        <v>0</v>
      </c>
      <c r="O168" s="60">
        <v>0</v>
      </c>
      <c r="P168" s="60">
        <v>0</v>
      </c>
      <c r="Q168" s="60">
        <v>0</v>
      </c>
    </row>
    <row r="169" spans="1:17" x14ac:dyDescent="0.2">
      <c r="A169" s="12">
        <v>156</v>
      </c>
      <c r="B169" s="33" t="s">
        <v>172</v>
      </c>
      <c r="C169" s="60">
        <v>0</v>
      </c>
      <c r="D169" s="1">
        <v>0</v>
      </c>
      <c r="E169" s="54">
        <v>0</v>
      </c>
      <c r="F169" s="60">
        <v>0</v>
      </c>
      <c r="G169" s="60">
        <v>0</v>
      </c>
      <c r="H169" s="54">
        <v>0</v>
      </c>
      <c r="I169" s="57">
        <v>0</v>
      </c>
      <c r="J169" s="60">
        <v>259.3</v>
      </c>
      <c r="K169" s="60">
        <v>174495.93500000003</v>
      </c>
      <c r="L169" s="60">
        <v>0</v>
      </c>
      <c r="M169" s="60">
        <v>0</v>
      </c>
      <c r="N169" s="60">
        <v>0</v>
      </c>
      <c r="O169" s="60">
        <v>0</v>
      </c>
      <c r="P169" s="60">
        <v>0</v>
      </c>
      <c r="Q169" s="60">
        <v>0</v>
      </c>
    </row>
    <row r="170" spans="1:17" x14ac:dyDescent="0.2">
      <c r="A170" s="12">
        <v>157</v>
      </c>
      <c r="B170" s="33" t="s">
        <v>173</v>
      </c>
      <c r="C170" s="60">
        <v>0</v>
      </c>
      <c r="D170" s="1">
        <v>0</v>
      </c>
      <c r="E170" s="54">
        <v>0</v>
      </c>
      <c r="F170" s="60">
        <v>0</v>
      </c>
      <c r="G170" s="60">
        <v>0</v>
      </c>
      <c r="H170" s="54">
        <v>0</v>
      </c>
      <c r="I170" s="57">
        <v>0</v>
      </c>
      <c r="J170" s="60">
        <v>812</v>
      </c>
      <c r="K170" s="60">
        <v>546435.4</v>
      </c>
      <c r="L170" s="60">
        <v>0</v>
      </c>
      <c r="M170" s="60">
        <v>0</v>
      </c>
      <c r="N170" s="60">
        <v>0</v>
      </c>
      <c r="O170" s="60">
        <v>0</v>
      </c>
      <c r="P170" s="60">
        <v>0</v>
      </c>
      <c r="Q170" s="60">
        <v>0</v>
      </c>
    </row>
    <row r="171" spans="1:17" x14ac:dyDescent="0.2">
      <c r="A171" s="12">
        <v>158</v>
      </c>
      <c r="B171" s="33" t="s">
        <v>174</v>
      </c>
      <c r="C171" s="60">
        <v>0</v>
      </c>
      <c r="D171" s="1">
        <v>0</v>
      </c>
      <c r="E171" s="54">
        <v>0</v>
      </c>
      <c r="F171" s="60">
        <v>246.8</v>
      </c>
      <c r="G171" s="60">
        <v>689581.41200000001</v>
      </c>
      <c r="H171" s="60">
        <v>0</v>
      </c>
      <c r="I171" s="60">
        <v>0</v>
      </c>
      <c r="J171" s="60">
        <v>0</v>
      </c>
      <c r="K171" s="60">
        <v>0</v>
      </c>
      <c r="L171" s="60">
        <v>0</v>
      </c>
      <c r="M171" s="60">
        <v>0</v>
      </c>
      <c r="N171" s="60">
        <v>0</v>
      </c>
      <c r="O171" s="60">
        <v>0</v>
      </c>
      <c r="P171" s="60">
        <v>0</v>
      </c>
      <c r="Q171" s="60">
        <v>0</v>
      </c>
    </row>
    <row r="172" spans="1:17" x14ac:dyDescent="0.2">
      <c r="A172" s="12">
        <v>159</v>
      </c>
      <c r="B172" s="33" t="s">
        <v>175</v>
      </c>
      <c r="C172" s="60">
        <v>0</v>
      </c>
      <c r="D172" s="1">
        <v>0</v>
      </c>
      <c r="E172" s="54">
        <v>0</v>
      </c>
      <c r="F172" s="60">
        <v>220</v>
      </c>
      <c r="G172" s="60">
        <v>614699.80000000005</v>
      </c>
      <c r="H172" s="60">
        <v>0</v>
      </c>
      <c r="I172" s="60">
        <v>0</v>
      </c>
      <c r="J172" s="60">
        <v>0</v>
      </c>
      <c r="K172" s="60">
        <v>0</v>
      </c>
      <c r="L172" s="60">
        <v>0</v>
      </c>
      <c r="M172" s="60">
        <v>0</v>
      </c>
      <c r="N172" s="60">
        <v>0</v>
      </c>
      <c r="O172" s="60">
        <v>0</v>
      </c>
      <c r="P172" s="60">
        <v>0</v>
      </c>
      <c r="Q172" s="60">
        <v>0</v>
      </c>
    </row>
    <row r="173" spans="1:17" x14ac:dyDescent="0.2">
      <c r="A173" s="12">
        <v>160</v>
      </c>
      <c r="B173" s="33" t="s">
        <v>176</v>
      </c>
      <c r="C173" s="60">
        <v>0</v>
      </c>
      <c r="D173" s="1">
        <v>0</v>
      </c>
      <c r="E173" s="54">
        <v>0</v>
      </c>
      <c r="F173" s="60">
        <v>0</v>
      </c>
      <c r="G173" s="60">
        <v>0</v>
      </c>
      <c r="H173" s="60">
        <v>0</v>
      </c>
      <c r="I173" s="60">
        <v>0</v>
      </c>
      <c r="J173" s="60">
        <v>0</v>
      </c>
      <c r="K173" s="60">
        <v>0</v>
      </c>
      <c r="L173" s="60">
        <v>90</v>
      </c>
      <c r="M173" s="60">
        <v>2231762.4</v>
      </c>
      <c r="N173" s="60">
        <v>0</v>
      </c>
      <c r="O173" s="60">
        <v>0</v>
      </c>
      <c r="P173" s="60">
        <v>0</v>
      </c>
      <c r="Q173" s="60">
        <v>0</v>
      </c>
    </row>
    <row r="174" spans="1:17" x14ac:dyDescent="0.2">
      <c r="A174" s="12">
        <v>161</v>
      </c>
      <c r="B174" s="33" t="s">
        <v>177</v>
      </c>
      <c r="C174" s="60">
        <v>0</v>
      </c>
      <c r="D174" s="1">
        <v>0</v>
      </c>
      <c r="E174" s="54">
        <v>0</v>
      </c>
      <c r="F174" s="60">
        <v>265.2</v>
      </c>
      <c r="G174" s="60">
        <v>740992.66800000006</v>
      </c>
      <c r="H174" s="60">
        <v>0</v>
      </c>
      <c r="I174" s="60">
        <v>0</v>
      </c>
      <c r="J174" s="60">
        <v>0</v>
      </c>
      <c r="K174" s="60">
        <v>0</v>
      </c>
      <c r="L174" s="60">
        <v>0</v>
      </c>
      <c r="M174" s="60">
        <v>0</v>
      </c>
      <c r="N174" s="60">
        <v>0</v>
      </c>
      <c r="O174" s="60">
        <v>0</v>
      </c>
      <c r="P174" s="60">
        <v>0</v>
      </c>
      <c r="Q174" s="60">
        <v>0</v>
      </c>
    </row>
    <row r="175" spans="1:17" x14ac:dyDescent="0.2">
      <c r="A175" s="12">
        <v>162</v>
      </c>
      <c r="B175" s="33" t="s">
        <v>178</v>
      </c>
      <c r="C175" s="60">
        <v>0</v>
      </c>
      <c r="D175" s="1">
        <v>0</v>
      </c>
      <c r="E175" s="54">
        <v>0</v>
      </c>
      <c r="F175" s="60">
        <v>267.8</v>
      </c>
      <c r="G175" s="60">
        <v>748257.30200000003</v>
      </c>
      <c r="H175" s="60">
        <v>0</v>
      </c>
      <c r="I175" s="60">
        <v>0</v>
      </c>
      <c r="J175" s="60">
        <v>0</v>
      </c>
      <c r="K175" s="60">
        <v>0</v>
      </c>
      <c r="L175" s="60">
        <v>0</v>
      </c>
      <c r="M175" s="60">
        <v>0</v>
      </c>
      <c r="N175" s="60">
        <v>0</v>
      </c>
      <c r="O175" s="60">
        <v>0</v>
      </c>
      <c r="P175" s="60">
        <v>0</v>
      </c>
      <c r="Q175" s="60">
        <v>0</v>
      </c>
    </row>
    <row r="176" spans="1:17" x14ac:dyDescent="0.2">
      <c r="A176" s="12">
        <v>163</v>
      </c>
      <c r="B176" s="33" t="s">
        <v>179</v>
      </c>
      <c r="C176" s="62">
        <v>423831.8</v>
      </c>
      <c r="D176" s="1">
        <v>0</v>
      </c>
      <c r="E176" s="54">
        <v>0</v>
      </c>
      <c r="F176" s="54">
        <v>0</v>
      </c>
      <c r="G176" s="54">
        <v>0</v>
      </c>
      <c r="H176" s="54">
        <v>0</v>
      </c>
      <c r="I176" s="54">
        <v>0</v>
      </c>
      <c r="J176" s="54">
        <v>0</v>
      </c>
      <c r="K176" s="54">
        <v>0</v>
      </c>
      <c r="L176" s="54">
        <v>0</v>
      </c>
      <c r="M176" s="54">
        <v>0</v>
      </c>
      <c r="N176" s="54">
        <v>0</v>
      </c>
      <c r="O176" s="54">
        <v>0</v>
      </c>
      <c r="P176" s="54">
        <v>0</v>
      </c>
      <c r="Q176" s="54">
        <v>0</v>
      </c>
    </row>
    <row r="177" spans="1:17" ht="25.5" x14ac:dyDescent="0.2">
      <c r="A177" s="12">
        <v>164</v>
      </c>
      <c r="B177" s="33" t="s">
        <v>180</v>
      </c>
      <c r="C177" s="61">
        <v>0</v>
      </c>
      <c r="D177" s="1">
        <v>0</v>
      </c>
      <c r="E177" s="54">
        <v>0</v>
      </c>
      <c r="F177" s="61">
        <v>0</v>
      </c>
      <c r="G177" s="61">
        <v>0</v>
      </c>
      <c r="H177" s="61">
        <v>0</v>
      </c>
      <c r="I177" s="61">
        <v>0</v>
      </c>
      <c r="J177" s="54">
        <v>687.2</v>
      </c>
      <c r="K177" s="54">
        <v>2741928</v>
      </c>
      <c r="L177" s="60">
        <v>0</v>
      </c>
      <c r="M177" s="60">
        <v>0</v>
      </c>
      <c r="N177" s="60">
        <v>0</v>
      </c>
      <c r="O177" s="60">
        <v>0</v>
      </c>
      <c r="P177" s="60">
        <v>0</v>
      </c>
      <c r="Q177" s="60">
        <v>0</v>
      </c>
    </row>
    <row r="178" spans="1:17" x14ac:dyDescent="0.2">
      <c r="A178" s="12">
        <v>165</v>
      </c>
      <c r="B178" s="33" t="s">
        <v>181</v>
      </c>
      <c r="C178" s="61">
        <v>0</v>
      </c>
      <c r="D178" s="1">
        <v>0</v>
      </c>
      <c r="E178" s="54">
        <v>0</v>
      </c>
      <c r="F178" s="61">
        <v>0</v>
      </c>
      <c r="G178" s="61">
        <v>0</v>
      </c>
      <c r="H178" s="61">
        <v>0</v>
      </c>
      <c r="I178" s="61">
        <v>0</v>
      </c>
      <c r="J178" s="60">
        <v>686</v>
      </c>
      <c r="K178" s="60">
        <v>461643.7</v>
      </c>
      <c r="L178" s="60">
        <v>0</v>
      </c>
      <c r="M178" s="60">
        <v>0</v>
      </c>
      <c r="N178" s="60">
        <v>0</v>
      </c>
      <c r="O178" s="60">
        <v>0</v>
      </c>
      <c r="P178" s="60">
        <v>0</v>
      </c>
      <c r="Q178" s="60">
        <v>0</v>
      </c>
    </row>
    <row r="179" spans="1:17" x14ac:dyDescent="0.2">
      <c r="A179" s="12">
        <v>166</v>
      </c>
      <c r="B179" s="33" t="s">
        <v>182</v>
      </c>
      <c r="C179" s="61">
        <v>0</v>
      </c>
      <c r="D179" s="1">
        <v>0</v>
      </c>
      <c r="E179" s="54">
        <v>0</v>
      </c>
      <c r="F179" s="60">
        <v>594.5</v>
      </c>
      <c r="G179" s="60">
        <v>1661086.5050000001</v>
      </c>
      <c r="H179" s="60">
        <v>0</v>
      </c>
      <c r="I179" s="60">
        <v>0</v>
      </c>
      <c r="J179" s="60">
        <v>0</v>
      </c>
      <c r="K179" s="60">
        <v>0</v>
      </c>
      <c r="L179" s="60">
        <v>0</v>
      </c>
      <c r="M179" s="60">
        <v>0</v>
      </c>
      <c r="N179" s="60">
        <v>0</v>
      </c>
      <c r="O179" s="60">
        <v>0</v>
      </c>
      <c r="P179" s="60">
        <v>0</v>
      </c>
      <c r="Q179" s="60">
        <v>0</v>
      </c>
    </row>
    <row r="180" spans="1:17" x14ac:dyDescent="0.2">
      <c r="A180" s="12">
        <v>167</v>
      </c>
      <c r="B180" s="33" t="s">
        <v>183</v>
      </c>
      <c r="C180" s="61">
        <v>0</v>
      </c>
      <c r="D180" s="1">
        <v>0</v>
      </c>
      <c r="E180" s="54">
        <v>0</v>
      </c>
      <c r="F180" s="60">
        <v>292.5</v>
      </c>
      <c r="G180" s="60">
        <v>817271.32500000007</v>
      </c>
      <c r="H180" s="60">
        <v>0</v>
      </c>
      <c r="I180" s="60">
        <v>0</v>
      </c>
      <c r="J180" s="60">
        <v>0</v>
      </c>
      <c r="K180" s="60">
        <v>0</v>
      </c>
      <c r="L180" s="60">
        <v>0</v>
      </c>
      <c r="M180" s="60">
        <v>0</v>
      </c>
      <c r="N180" s="60">
        <v>0</v>
      </c>
      <c r="O180" s="60">
        <v>0</v>
      </c>
      <c r="P180" s="60">
        <v>0</v>
      </c>
      <c r="Q180" s="60">
        <v>0</v>
      </c>
    </row>
    <row r="181" spans="1:17" x14ac:dyDescent="0.2">
      <c r="A181" s="12">
        <v>168</v>
      </c>
      <c r="B181" s="33" t="s">
        <v>184</v>
      </c>
      <c r="C181" s="61">
        <v>0</v>
      </c>
      <c r="D181" s="1">
        <v>0</v>
      </c>
      <c r="E181" s="54">
        <v>0</v>
      </c>
      <c r="F181" s="60">
        <v>0</v>
      </c>
      <c r="G181" s="60">
        <v>0</v>
      </c>
      <c r="H181" s="60">
        <v>0</v>
      </c>
      <c r="I181" s="60">
        <v>0</v>
      </c>
      <c r="J181" s="60">
        <v>444</v>
      </c>
      <c r="K181" s="60">
        <v>298789.80000000005</v>
      </c>
      <c r="L181" s="60">
        <v>0</v>
      </c>
      <c r="M181" s="60">
        <v>0</v>
      </c>
      <c r="N181" s="60">
        <v>0</v>
      </c>
      <c r="O181" s="60">
        <v>0</v>
      </c>
      <c r="P181" s="60">
        <v>0</v>
      </c>
      <c r="Q181" s="60">
        <v>0</v>
      </c>
    </row>
    <row r="182" spans="1:17" x14ac:dyDescent="0.2">
      <c r="A182" s="12">
        <v>169</v>
      </c>
      <c r="B182" s="33" t="s">
        <v>185</v>
      </c>
      <c r="C182" s="60">
        <v>2307127.0699999998</v>
      </c>
      <c r="D182" s="1">
        <v>0</v>
      </c>
      <c r="E182" s="54">
        <v>0</v>
      </c>
      <c r="F182" s="60">
        <v>0</v>
      </c>
      <c r="G182" s="60">
        <v>0</v>
      </c>
      <c r="H182" s="60">
        <v>0</v>
      </c>
      <c r="I182" s="60">
        <v>0</v>
      </c>
      <c r="J182" s="60">
        <v>0</v>
      </c>
      <c r="K182" s="60">
        <v>0</v>
      </c>
      <c r="L182" s="60">
        <v>0</v>
      </c>
      <c r="M182" s="60">
        <v>0</v>
      </c>
      <c r="N182" s="60">
        <v>0</v>
      </c>
      <c r="O182" s="60">
        <v>0</v>
      </c>
      <c r="P182" s="60">
        <v>0</v>
      </c>
      <c r="Q182" s="60">
        <v>0</v>
      </c>
    </row>
    <row r="183" spans="1:17" x14ac:dyDescent="0.2">
      <c r="A183" s="12">
        <v>170</v>
      </c>
      <c r="B183" s="33" t="s">
        <v>186</v>
      </c>
      <c r="C183" s="60">
        <v>0</v>
      </c>
      <c r="D183" s="1">
        <v>0</v>
      </c>
      <c r="E183" s="54">
        <v>0</v>
      </c>
      <c r="F183" s="60">
        <v>0</v>
      </c>
      <c r="G183" s="60">
        <v>0</v>
      </c>
      <c r="H183" s="60">
        <v>0</v>
      </c>
      <c r="I183" s="60">
        <v>0</v>
      </c>
      <c r="J183" s="60">
        <v>2304</v>
      </c>
      <c r="K183" s="60">
        <v>1550476.8</v>
      </c>
      <c r="L183" s="60">
        <v>0</v>
      </c>
      <c r="M183" s="60">
        <v>0</v>
      </c>
      <c r="N183" s="60">
        <v>0</v>
      </c>
      <c r="O183" s="60">
        <v>0</v>
      </c>
      <c r="P183" s="60">
        <v>0</v>
      </c>
      <c r="Q183" s="60">
        <v>0</v>
      </c>
    </row>
    <row r="184" spans="1:17" x14ac:dyDescent="0.2">
      <c r="A184" s="12">
        <v>171</v>
      </c>
      <c r="B184" s="33" t="s">
        <v>187</v>
      </c>
      <c r="C184" s="60">
        <v>2697951.23</v>
      </c>
      <c r="D184" s="1">
        <v>0</v>
      </c>
      <c r="E184" s="54">
        <v>0</v>
      </c>
      <c r="F184" s="60">
        <v>0</v>
      </c>
      <c r="G184" s="60">
        <v>0</v>
      </c>
      <c r="H184" s="60">
        <v>0</v>
      </c>
      <c r="I184" s="60">
        <v>0</v>
      </c>
      <c r="J184" s="60">
        <v>0</v>
      </c>
      <c r="K184" s="60">
        <v>0</v>
      </c>
      <c r="L184" s="60">
        <v>0</v>
      </c>
      <c r="M184" s="60">
        <v>0</v>
      </c>
      <c r="N184" s="60">
        <v>0</v>
      </c>
      <c r="O184" s="60">
        <v>0</v>
      </c>
      <c r="P184" s="60">
        <v>0</v>
      </c>
      <c r="Q184" s="60">
        <v>0</v>
      </c>
    </row>
    <row r="185" spans="1:17" x14ac:dyDescent="0.2">
      <c r="A185" s="12">
        <v>172</v>
      </c>
      <c r="B185" s="33" t="s">
        <v>188</v>
      </c>
      <c r="C185" s="60">
        <v>0</v>
      </c>
      <c r="D185" s="1">
        <v>0</v>
      </c>
      <c r="E185" s="54">
        <v>0</v>
      </c>
      <c r="F185" s="60">
        <v>0</v>
      </c>
      <c r="G185" s="60">
        <v>0</v>
      </c>
      <c r="H185" s="60">
        <v>0</v>
      </c>
      <c r="I185" s="60">
        <v>0</v>
      </c>
      <c r="J185" s="60">
        <v>1895.2</v>
      </c>
      <c r="K185" s="60">
        <v>1275374.8400000001</v>
      </c>
      <c r="L185" s="60">
        <v>0</v>
      </c>
      <c r="M185" s="60">
        <v>0</v>
      </c>
      <c r="N185" s="60">
        <v>0</v>
      </c>
      <c r="O185" s="60">
        <v>0</v>
      </c>
      <c r="P185" s="60">
        <v>0</v>
      </c>
      <c r="Q185" s="60">
        <v>0</v>
      </c>
    </row>
    <row r="186" spans="1:17" x14ac:dyDescent="0.2">
      <c r="A186" s="12">
        <v>173</v>
      </c>
      <c r="B186" s="33" t="s">
        <v>189</v>
      </c>
      <c r="C186" s="60">
        <v>0</v>
      </c>
      <c r="D186" s="1">
        <v>0</v>
      </c>
      <c r="E186" s="54">
        <v>0</v>
      </c>
      <c r="F186" s="60">
        <v>0</v>
      </c>
      <c r="G186" s="60">
        <v>0</v>
      </c>
      <c r="H186" s="60">
        <v>0</v>
      </c>
      <c r="I186" s="60">
        <v>0</v>
      </c>
      <c r="J186" s="60">
        <v>1135.4000000000001</v>
      </c>
      <c r="K186" s="60">
        <v>764067.43000000017</v>
      </c>
      <c r="L186" s="60">
        <v>0</v>
      </c>
      <c r="M186" s="60">
        <v>0</v>
      </c>
      <c r="N186" s="60">
        <v>0</v>
      </c>
      <c r="O186" s="60">
        <v>0</v>
      </c>
      <c r="P186" s="60">
        <v>0</v>
      </c>
      <c r="Q186" s="60">
        <v>0</v>
      </c>
    </row>
    <row r="187" spans="1:17" x14ac:dyDescent="0.2">
      <c r="A187" s="12">
        <v>174</v>
      </c>
      <c r="B187" s="33" t="s">
        <v>190</v>
      </c>
      <c r="C187" s="60">
        <v>0</v>
      </c>
      <c r="D187" s="1">
        <v>0</v>
      </c>
      <c r="E187" s="54">
        <v>0</v>
      </c>
      <c r="F187" s="60">
        <v>0</v>
      </c>
      <c r="G187" s="60">
        <v>0</v>
      </c>
      <c r="H187" s="60">
        <v>0</v>
      </c>
      <c r="I187" s="60">
        <v>0</v>
      </c>
      <c r="J187" s="60">
        <v>1020</v>
      </c>
      <c r="K187" s="60">
        <v>686409</v>
      </c>
      <c r="L187" s="60">
        <v>0</v>
      </c>
      <c r="M187" s="60">
        <v>0</v>
      </c>
      <c r="N187" s="60">
        <v>0</v>
      </c>
      <c r="O187" s="60">
        <v>0</v>
      </c>
      <c r="P187" s="60">
        <v>0</v>
      </c>
      <c r="Q187" s="60">
        <v>0</v>
      </c>
    </row>
    <row r="188" spans="1:17" x14ac:dyDescent="0.2">
      <c r="A188" s="12">
        <v>175</v>
      </c>
      <c r="B188" s="33" t="s">
        <v>191</v>
      </c>
      <c r="C188" s="60">
        <v>0</v>
      </c>
      <c r="D188" s="1">
        <v>0</v>
      </c>
      <c r="E188" s="54">
        <v>0</v>
      </c>
      <c r="F188" s="60">
        <v>0</v>
      </c>
      <c r="G188" s="60">
        <v>0</v>
      </c>
      <c r="H188" s="60">
        <v>0</v>
      </c>
      <c r="I188" s="60">
        <v>0</v>
      </c>
      <c r="J188" s="60">
        <v>0</v>
      </c>
      <c r="K188" s="60">
        <v>0</v>
      </c>
      <c r="L188" s="60">
        <v>32.1</v>
      </c>
      <c r="M188" s="60">
        <v>795995.25600000005</v>
      </c>
      <c r="N188" s="60">
        <v>0</v>
      </c>
      <c r="O188" s="60">
        <v>0</v>
      </c>
      <c r="P188" s="60">
        <v>0</v>
      </c>
      <c r="Q188" s="60">
        <v>0</v>
      </c>
    </row>
    <row r="189" spans="1:17" x14ac:dyDescent="0.2">
      <c r="A189" s="137" t="s">
        <v>323</v>
      </c>
      <c r="B189" s="138"/>
      <c r="C189" s="16"/>
      <c r="D189" s="16">
        <f t="shared" ref="D189:Q189" si="6">SUM(D190:D203)</f>
        <v>0</v>
      </c>
      <c r="E189" s="54">
        <v>0</v>
      </c>
      <c r="F189" s="16"/>
      <c r="G189" s="16"/>
      <c r="H189" s="16">
        <f t="shared" si="6"/>
        <v>0</v>
      </c>
      <c r="I189" s="16">
        <f t="shared" si="6"/>
        <v>0</v>
      </c>
      <c r="J189" s="16"/>
      <c r="K189" s="16"/>
      <c r="L189" s="16"/>
      <c r="M189" s="16"/>
      <c r="N189" s="16">
        <f t="shared" si="6"/>
        <v>0</v>
      </c>
      <c r="O189" s="16">
        <f t="shared" si="6"/>
        <v>0</v>
      </c>
      <c r="P189" s="16">
        <f t="shared" si="6"/>
        <v>0</v>
      </c>
      <c r="Q189" s="16">
        <f t="shared" si="6"/>
        <v>0</v>
      </c>
    </row>
    <row r="190" spans="1:17" x14ac:dyDescent="0.2">
      <c r="A190" s="12">
        <v>176</v>
      </c>
      <c r="B190" s="79" t="s">
        <v>192</v>
      </c>
      <c r="C190" s="81">
        <v>0</v>
      </c>
      <c r="D190" s="82">
        <v>0</v>
      </c>
      <c r="E190" s="54">
        <v>0</v>
      </c>
      <c r="F190" s="81">
        <v>270</v>
      </c>
      <c r="G190" s="81">
        <v>754404.3</v>
      </c>
      <c r="H190" s="81">
        <v>0</v>
      </c>
      <c r="I190" s="81">
        <v>0</v>
      </c>
      <c r="J190" s="83">
        <v>0</v>
      </c>
      <c r="K190" s="83">
        <v>0</v>
      </c>
      <c r="L190" s="81">
        <v>0</v>
      </c>
      <c r="M190" s="81">
        <v>0</v>
      </c>
      <c r="N190" s="81">
        <v>0</v>
      </c>
      <c r="O190" s="81">
        <v>0</v>
      </c>
      <c r="P190" s="81">
        <v>0</v>
      </c>
      <c r="Q190" s="81">
        <v>0</v>
      </c>
    </row>
    <row r="191" spans="1:17" x14ac:dyDescent="0.2">
      <c r="A191" s="12">
        <v>177</v>
      </c>
      <c r="B191" s="79" t="s">
        <v>193</v>
      </c>
      <c r="C191" s="81">
        <v>0</v>
      </c>
      <c r="D191" s="82">
        <v>0</v>
      </c>
      <c r="E191" s="54">
        <v>0</v>
      </c>
      <c r="F191" s="81">
        <v>275</v>
      </c>
      <c r="G191" s="81">
        <v>768374.75</v>
      </c>
      <c r="H191" s="81">
        <v>0</v>
      </c>
      <c r="I191" s="81">
        <v>0</v>
      </c>
      <c r="J191" s="81">
        <v>0</v>
      </c>
      <c r="K191" s="81">
        <v>0</v>
      </c>
      <c r="L191" s="83">
        <v>0</v>
      </c>
      <c r="M191" s="83">
        <v>0</v>
      </c>
      <c r="N191" s="81">
        <v>0</v>
      </c>
      <c r="O191" s="81">
        <v>0</v>
      </c>
      <c r="P191" s="81">
        <v>0</v>
      </c>
      <c r="Q191" s="81">
        <v>0</v>
      </c>
    </row>
    <row r="192" spans="1:17" x14ac:dyDescent="0.2">
      <c r="A192" s="12">
        <v>178</v>
      </c>
      <c r="B192" s="79" t="s">
        <v>194</v>
      </c>
      <c r="C192" s="81">
        <v>0</v>
      </c>
      <c r="D192" s="82">
        <v>0</v>
      </c>
      <c r="E192" s="54">
        <v>0</v>
      </c>
      <c r="F192" s="83">
        <v>0</v>
      </c>
      <c r="G192" s="83">
        <v>0</v>
      </c>
      <c r="H192" s="81">
        <v>0</v>
      </c>
      <c r="I192" s="81">
        <v>0</v>
      </c>
      <c r="J192" s="81">
        <v>250</v>
      </c>
      <c r="K192" s="81">
        <v>610255</v>
      </c>
      <c r="L192" s="81">
        <v>0</v>
      </c>
      <c r="M192" s="81">
        <v>0</v>
      </c>
      <c r="N192" s="81">
        <v>0</v>
      </c>
      <c r="O192" s="81">
        <v>0</v>
      </c>
      <c r="P192" s="81">
        <v>0</v>
      </c>
      <c r="Q192" s="81">
        <v>0</v>
      </c>
    </row>
    <row r="193" spans="1:17" x14ac:dyDescent="0.2">
      <c r="A193" s="12">
        <v>179</v>
      </c>
      <c r="B193" s="79" t="s">
        <v>195</v>
      </c>
      <c r="C193" s="81">
        <v>0</v>
      </c>
      <c r="D193" s="82">
        <v>0</v>
      </c>
      <c r="E193" s="54">
        <v>0</v>
      </c>
      <c r="F193" s="83">
        <v>730</v>
      </c>
      <c r="G193" s="83">
        <v>2039685.7</v>
      </c>
      <c r="H193" s="81">
        <v>0</v>
      </c>
      <c r="I193" s="81">
        <v>0</v>
      </c>
      <c r="J193" s="81">
        <v>0</v>
      </c>
      <c r="K193" s="81">
        <v>0</v>
      </c>
      <c r="L193" s="81">
        <v>0</v>
      </c>
      <c r="M193" s="81">
        <v>0</v>
      </c>
      <c r="N193" s="81">
        <v>0</v>
      </c>
      <c r="O193" s="81">
        <v>0</v>
      </c>
      <c r="P193" s="81">
        <v>0</v>
      </c>
      <c r="Q193" s="81">
        <v>0</v>
      </c>
    </row>
    <row r="194" spans="1:17" x14ac:dyDescent="0.2">
      <c r="A194" s="12">
        <v>180</v>
      </c>
      <c r="B194" s="79" t="s">
        <v>196</v>
      </c>
      <c r="C194" s="81">
        <v>0</v>
      </c>
      <c r="D194" s="82">
        <v>0</v>
      </c>
      <c r="E194" s="54">
        <v>0</v>
      </c>
      <c r="F194" s="83">
        <v>0</v>
      </c>
      <c r="G194" s="83">
        <v>0</v>
      </c>
      <c r="H194" s="81">
        <v>0</v>
      </c>
      <c r="I194" s="81">
        <v>0</v>
      </c>
      <c r="J194" s="81">
        <v>0</v>
      </c>
      <c r="K194" s="81">
        <v>0</v>
      </c>
      <c r="L194" s="81">
        <v>40</v>
      </c>
      <c r="M194" s="81">
        <v>991894.4</v>
      </c>
      <c r="N194" s="81">
        <v>0</v>
      </c>
      <c r="O194" s="81">
        <v>0</v>
      </c>
      <c r="P194" s="81">
        <v>0</v>
      </c>
      <c r="Q194" s="81">
        <v>0</v>
      </c>
    </row>
    <row r="195" spans="1:17" x14ac:dyDescent="0.2">
      <c r="A195" s="12">
        <v>181</v>
      </c>
      <c r="B195" s="79" t="s">
        <v>197</v>
      </c>
      <c r="C195" s="81">
        <v>0</v>
      </c>
      <c r="D195" s="82">
        <v>0</v>
      </c>
      <c r="E195" s="54">
        <v>0</v>
      </c>
      <c r="F195" s="83">
        <v>0</v>
      </c>
      <c r="G195" s="83">
        <v>0</v>
      </c>
      <c r="H195" s="81">
        <v>0</v>
      </c>
      <c r="I195" s="81">
        <v>0</v>
      </c>
      <c r="J195" s="81">
        <v>0</v>
      </c>
      <c r="K195" s="81">
        <v>0</v>
      </c>
      <c r="L195" s="81">
        <v>42</v>
      </c>
      <c r="M195" s="81">
        <v>1041489.12</v>
      </c>
      <c r="N195" s="81">
        <v>0</v>
      </c>
      <c r="O195" s="81">
        <v>0</v>
      </c>
      <c r="P195" s="81">
        <v>0</v>
      </c>
      <c r="Q195" s="81">
        <v>0</v>
      </c>
    </row>
    <row r="196" spans="1:17" x14ac:dyDescent="0.2">
      <c r="A196" s="12">
        <v>182</v>
      </c>
      <c r="B196" s="79" t="s">
        <v>198</v>
      </c>
      <c r="C196" s="81">
        <v>0</v>
      </c>
      <c r="D196" s="82">
        <v>0</v>
      </c>
      <c r="E196" s="54">
        <v>0</v>
      </c>
      <c r="F196" s="83">
        <v>290</v>
      </c>
      <c r="G196" s="83">
        <v>810286.1</v>
      </c>
      <c r="H196" s="81">
        <v>0</v>
      </c>
      <c r="I196" s="81">
        <v>0</v>
      </c>
      <c r="J196" s="81">
        <v>0</v>
      </c>
      <c r="K196" s="81">
        <v>0</v>
      </c>
      <c r="L196" s="81">
        <v>0</v>
      </c>
      <c r="M196" s="81">
        <v>0</v>
      </c>
      <c r="N196" s="81">
        <v>0</v>
      </c>
      <c r="O196" s="81">
        <v>0</v>
      </c>
      <c r="P196" s="81">
        <v>0</v>
      </c>
      <c r="Q196" s="81">
        <v>0</v>
      </c>
    </row>
    <row r="197" spans="1:17" x14ac:dyDescent="0.2">
      <c r="A197" s="12">
        <v>183</v>
      </c>
      <c r="B197" s="79" t="s">
        <v>199</v>
      </c>
      <c r="C197" s="81">
        <v>0</v>
      </c>
      <c r="D197" s="82">
        <v>0</v>
      </c>
      <c r="E197" s="54">
        <v>0</v>
      </c>
      <c r="F197" s="81">
        <v>280</v>
      </c>
      <c r="G197" s="81">
        <v>782345.2</v>
      </c>
      <c r="H197" s="81">
        <v>0</v>
      </c>
      <c r="I197" s="81">
        <v>0</v>
      </c>
      <c r="J197" s="81">
        <v>0</v>
      </c>
      <c r="K197" s="81">
        <v>0</v>
      </c>
      <c r="L197" s="83">
        <v>0</v>
      </c>
      <c r="M197" s="83">
        <v>0</v>
      </c>
      <c r="N197" s="81">
        <v>0</v>
      </c>
      <c r="O197" s="81">
        <v>0</v>
      </c>
      <c r="P197" s="81">
        <v>0</v>
      </c>
      <c r="Q197" s="81">
        <v>0</v>
      </c>
    </row>
    <row r="198" spans="1:17" x14ac:dyDescent="0.2">
      <c r="A198" s="12">
        <v>184</v>
      </c>
      <c r="B198" s="79" t="s">
        <v>200</v>
      </c>
      <c r="C198" s="81">
        <v>0</v>
      </c>
      <c r="D198" s="81">
        <v>0</v>
      </c>
      <c r="E198" s="54">
        <v>0</v>
      </c>
      <c r="F198" s="81">
        <v>504</v>
      </c>
      <c r="G198" s="81">
        <v>1408221.36</v>
      </c>
      <c r="H198" s="81">
        <v>0</v>
      </c>
      <c r="I198" s="81">
        <v>0</v>
      </c>
      <c r="J198" s="81">
        <v>0</v>
      </c>
      <c r="K198" s="81">
        <v>0</v>
      </c>
      <c r="L198" s="81">
        <v>0</v>
      </c>
      <c r="M198" s="81">
        <v>0</v>
      </c>
      <c r="N198" s="81">
        <v>0</v>
      </c>
      <c r="O198" s="81">
        <v>0</v>
      </c>
      <c r="P198" s="81">
        <v>0</v>
      </c>
      <c r="Q198" s="81">
        <v>0</v>
      </c>
    </row>
    <row r="199" spans="1:17" x14ac:dyDescent="0.2">
      <c r="A199" s="12">
        <v>185</v>
      </c>
      <c r="B199" s="79" t="s">
        <v>201</v>
      </c>
      <c r="C199" s="81">
        <v>0</v>
      </c>
      <c r="D199" s="81">
        <v>0</v>
      </c>
      <c r="E199" s="54">
        <v>0</v>
      </c>
      <c r="F199" s="81">
        <v>503.1</v>
      </c>
      <c r="G199" s="81">
        <v>1405706.6</v>
      </c>
      <c r="H199" s="81">
        <v>0</v>
      </c>
      <c r="I199" s="81">
        <v>0</v>
      </c>
      <c r="J199" s="81">
        <v>0</v>
      </c>
      <c r="K199" s="81">
        <v>0</v>
      </c>
      <c r="L199" s="81">
        <v>0</v>
      </c>
      <c r="M199" s="81">
        <v>0</v>
      </c>
      <c r="N199" s="81">
        <v>0</v>
      </c>
      <c r="O199" s="81">
        <v>0</v>
      </c>
      <c r="P199" s="81">
        <v>0</v>
      </c>
      <c r="Q199" s="81">
        <v>0</v>
      </c>
    </row>
    <row r="200" spans="1:17" x14ac:dyDescent="0.2">
      <c r="A200" s="12">
        <v>186</v>
      </c>
      <c r="B200" s="79" t="s">
        <v>202</v>
      </c>
      <c r="C200" s="81">
        <v>0</v>
      </c>
      <c r="D200" s="81">
        <v>0</v>
      </c>
      <c r="E200" s="54">
        <v>0</v>
      </c>
      <c r="F200" s="81">
        <v>522.29999999999995</v>
      </c>
      <c r="G200" s="81">
        <v>1459353.2</v>
      </c>
      <c r="H200" s="81">
        <v>0</v>
      </c>
      <c r="I200" s="81">
        <v>0</v>
      </c>
      <c r="J200" s="81">
        <v>0</v>
      </c>
      <c r="K200" s="81">
        <v>0</v>
      </c>
      <c r="L200" s="81">
        <v>0</v>
      </c>
      <c r="M200" s="81">
        <v>0</v>
      </c>
      <c r="N200" s="81">
        <v>0</v>
      </c>
      <c r="O200" s="81">
        <v>0</v>
      </c>
      <c r="P200" s="81">
        <v>0</v>
      </c>
      <c r="Q200" s="81">
        <v>0</v>
      </c>
    </row>
    <row r="201" spans="1:17" x14ac:dyDescent="0.2">
      <c r="A201" s="12">
        <v>187</v>
      </c>
      <c r="B201" s="79" t="s">
        <v>203</v>
      </c>
      <c r="C201" s="81">
        <v>0</v>
      </c>
      <c r="D201" s="81">
        <v>0</v>
      </c>
      <c r="E201" s="54">
        <v>0</v>
      </c>
      <c r="F201" s="81">
        <v>515</v>
      </c>
      <c r="G201" s="81">
        <v>1438956.3</v>
      </c>
      <c r="H201" s="81">
        <v>0</v>
      </c>
      <c r="I201" s="81">
        <v>0</v>
      </c>
      <c r="J201" s="81">
        <v>0</v>
      </c>
      <c r="K201" s="81">
        <v>0</v>
      </c>
      <c r="L201" s="81">
        <v>0</v>
      </c>
      <c r="M201" s="81">
        <v>0</v>
      </c>
      <c r="N201" s="81">
        <v>0</v>
      </c>
      <c r="O201" s="81">
        <v>0</v>
      </c>
      <c r="P201" s="81">
        <v>0</v>
      </c>
      <c r="Q201" s="81">
        <v>0</v>
      </c>
    </row>
    <row r="202" spans="1:17" x14ac:dyDescent="0.2">
      <c r="A202" s="12">
        <v>188</v>
      </c>
      <c r="B202" s="79" t="s">
        <v>204</v>
      </c>
      <c r="C202" s="81">
        <v>0</v>
      </c>
      <c r="D202" s="81">
        <v>0</v>
      </c>
      <c r="E202" s="54">
        <v>0</v>
      </c>
      <c r="F202" s="81">
        <v>532.79999999999995</v>
      </c>
      <c r="G202" s="81">
        <v>1488691.15</v>
      </c>
      <c r="H202" s="81">
        <v>0</v>
      </c>
      <c r="I202" s="81">
        <v>0</v>
      </c>
      <c r="J202" s="81">
        <v>0</v>
      </c>
      <c r="K202" s="81">
        <v>0</v>
      </c>
      <c r="L202" s="81">
        <v>0</v>
      </c>
      <c r="M202" s="81">
        <v>0</v>
      </c>
      <c r="N202" s="81">
        <v>0</v>
      </c>
      <c r="O202" s="81">
        <v>0</v>
      </c>
      <c r="P202" s="81">
        <v>0</v>
      </c>
      <c r="Q202" s="81">
        <v>0</v>
      </c>
    </row>
    <row r="203" spans="1:17" x14ac:dyDescent="0.2">
      <c r="A203" s="12">
        <v>189</v>
      </c>
      <c r="B203" s="79" t="s">
        <v>205</v>
      </c>
      <c r="C203" s="1">
        <v>0</v>
      </c>
      <c r="D203" s="81">
        <v>0</v>
      </c>
      <c r="E203" s="54">
        <v>0</v>
      </c>
      <c r="F203" s="81">
        <v>692.9</v>
      </c>
      <c r="G203" s="81">
        <v>1936024.96</v>
      </c>
      <c r="H203" s="81">
        <v>0</v>
      </c>
      <c r="I203" s="81">
        <v>0</v>
      </c>
      <c r="J203" s="81">
        <v>0</v>
      </c>
      <c r="K203" s="81">
        <v>0</v>
      </c>
      <c r="L203" s="81">
        <v>0</v>
      </c>
      <c r="M203" s="81">
        <v>0</v>
      </c>
      <c r="N203" s="81">
        <v>0</v>
      </c>
      <c r="O203" s="81">
        <v>0</v>
      </c>
      <c r="P203" s="81">
        <v>0</v>
      </c>
      <c r="Q203" s="81">
        <v>0</v>
      </c>
    </row>
    <row r="204" spans="1:17" x14ac:dyDescent="0.2">
      <c r="A204" s="139" t="s">
        <v>322</v>
      </c>
      <c r="B204" s="140"/>
      <c r="C204" s="16"/>
      <c r="D204" s="16">
        <f t="shared" ref="D204:Q204" si="7">SUM(D205:D228)</f>
        <v>0</v>
      </c>
      <c r="E204" s="16">
        <f t="shared" si="7"/>
        <v>0</v>
      </c>
      <c r="F204" s="16"/>
      <c r="G204" s="16"/>
      <c r="H204" s="16">
        <f t="shared" si="7"/>
        <v>0</v>
      </c>
      <c r="I204" s="16">
        <f t="shared" si="7"/>
        <v>0</v>
      </c>
      <c r="J204" s="16"/>
      <c r="K204" s="16"/>
      <c r="L204" s="16"/>
      <c r="M204" s="16"/>
      <c r="N204" s="16">
        <f t="shared" si="7"/>
        <v>0</v>
      </c>
      <c r="O204" s="16">
        <f t="shared" si="7"/>
        <v>0</v>
      </c>
      <c r="P204" s="16">
        <f t="shared" si="7"/>
        <v>0</v>
      </c>
      <c r="Q204" s="16">
        <f t="shared" si="7"/>
        <v>0</v>
      </c>
    </row>
    <row r="205" spans="1:17" x14ac:dyDescent="0.2">
      <c r="A205" s="12">
        <v>190</v>
      </c>
      <c r="B205" s="84" t="s">
        <v>206</v>
      </c>
      <c r="C205" s="85">
        <v>0</v>
      </c>
      <c r="D205" s="85">
        <v>0</v>
      </c>
      <c r="E205" s="85">
        <v>0</v>
      </c>
      <c r="F205" s="85">
        <v>0</v>
      </c>
      <c r="G205" s="85">
        <v>0</v>
      </c>
      <c r="H205" s="85">
        <v>0</v>
      </c>
      <c r="I205" s="85">
        <v>0</v>
      </c>
      <c r="J205" s="85">
        <v>0</v>
      </c>
      <c r="K205" s="85">
        <v>0</v>
      </c>
      <c r="L205" s="85">
        <v>76</v>
      </c>
      <c r="M205" s="85">
        <v>1144278</v>
      </c>
      <c r="N205" s="1">
        <v>0</v>
      </c>
      <c r="O205" s="1">
        <v>0</v>
      </c>
      <c r="P205" s="1">
        <v>0</v>
      </c>
      <c r="Q205" s="1">
        <v>0</v>
      </c>
    </row>
    <row r="206" spans="1:17" x14ac:dyDescent="0.2">
      <c r="A206" s="12">
        <v>191</v>
      </c>
      <c r="B206" s="86" t="s">
        <v>207</v>
      </c>
      <c r="C206" s="85">
        <v>0</v>
      </c>
      <c r="D206" s="85">
        <v>0</v>
      </c>
      <c r="E206" s="85">
        <v>0</v>
      </c>
      <c r="F206" s="85">
        <v>0</v>
      </c>
      <c r="G206" s="85">
        <v>0</v>
      </c>
      <c r="H206" s="85">
        <v>0</v>
      </c>
      <c r="I206" s="85">
        <v>0</v>
      </c>
      <c r="J206" s="85">
        <v>480</v>
      </c>
      <c r="K206" s="85">
        <v>908232</v>
      </c>
      <c r="L206" s="85">
        <v>0</v>
      </c>
      <c r="M206" s="85">
        <v>0</v>
      </c>
      <c r="N206" s="1">
        <v>0</v>
      </c>
      <c r="O206" s="1">
        <v>0</v>
      </c>
      <c r="P206" s="1">
        <v>0</v>
      </c>
      <c r="Q206" s="1">
        <v>0</v>
      </c>
    </row>
    <row r="207" spans="1:17" x14ac:dyDescent="0.2">
      <c r="A207" s="12">
        <v>192</v>
      </c>
      <c r="B207" s="63" t="s">
        <v>208</v>
      </c>
      <c r="C207" s="85">
        <v>0</v>
      </c>
      <c r="D207" s="85">
        <v>0</v>
      </c>
      <c r="E207" s="85">
        <v>0</v>
      </c>
      <c r="F207" s="85">
        <v>603</v>
      </c>
      <c r="G207" s="85">
        <v>1592692</v>
      </c>
      <c r="H207" s="85">
        <v>0</v>
      </c>
      <c r="I207" s="85">
        <v>0</v>
      </c>
      <c r="J207" s="85">
        <v>0</v>
      </c>
      <c r="K207" s="85">
        <v>0</v>
      </c>
      <c r="L207" s="85">
        <v>0</v>
      </c>
      <c r="M207" s="85">
        <v>0</v>
      </c>
      <c r="N207" s="1">
        <v>0</v>
      </c>
      <c r="O207" s="1">
        <v>0</v>
      </c>
      <c r="P207" s="1">
        <v>0</v>
      </c>
      <c r="Q207" s="1">
        <v>0</v>
      </c>
    </row>
    <row r="208" spans="1:17" x14ac:dyDescent="0.2">
      <c r="A208" s="12">
        <v>193</v>
      </c>
      <c r="B208" s="87" t="s">
        <v>209</v>
      </c>
      <c r="C208" s="85">
        <v>0</v>
      </c>
      <c r="D208" s="85">
        <v>0</v>
      </c>
      <c r="E208" s="85">
        <v>0</v>
      </c>
      <c r="F208" s="85">
        <v>300</v>
      </c>
      <c r="G208" s="85">
        <v>792384.00000000012</v>
      </c>
      <c r="H208" s="85">
        <v>0</v>
      </c>
      <c r="I208" s="85">
        <v>0</v>
      </c>
      <c r="J208" s="85">
        <v>0</v>
      </c>
      <c r="K208" s="85">
        <v>0</v>
      </c>
      <c r="L208" s="85">
        <v>0</v>
      </c>
      <c r="M208" s="85">
        <v>0</v>
      </c>
      <c r="N208" s="1">
        <v>0</v>
      </c>
      <c r="O208" s="1">
        <v>0</v>
      </c>
      <c r="P208" s="1">
        <v>0</v>
      </c>
      <c r="Q208" s="1">
        <v>0</v>
      </c>
    </row>
    <row r="209" spans="1:17" x14ac:dyDescent="0.2">
      <c r="A209" s="12">
        <v>194</v>
      </c>
      <c r="B209" s="88" t="s">
        <v>210</v>
      </c>
      <c r="C209" s="85">
        <v>0</v>
      </c>
      <c r="D209" s="85">
        <v>0</v>
      </c>
      <c r="E209" s="85">
        <v>0</v>
      </c>
      <c r="F209" s="85">
        <v>288</v>
      </c>
      <c r="G209" s="85">
        <v>760689</v>
      </c>
      <c r="H209" s="85">
        <v>0</v>
      </c>
      <c r="I209" s="85">
        <v>0</v>
      </c>
      <c r="J209" s="85">
        <v>0</v>
      </c>
      <c r="K209" s="85">
        <v>0</v>
      </c>
      <c r="L209" s="85">
        <v>0</v>
      </c>
      <c r="M209" s="85">
        <v>0</v>
      </c>
      <c r="N209" s="1">
        <v>0</v>
      </c>
      <c r="O209" s="1">
        <v>0</v>
      </c>
      <c r="P209" s="1">
        <v>0</v>
      </c>
      <c r="Q209" s="1">
        <v>0</v>
      </c>
    </row>
    <row r="210" spans="1:17" x14ac:dyDescent="0.2">
      <c r="A210" s="12">
        <v>195</v>
      </c>
      <c r="B210" s="89" t="s">
        <v>211</v>
      </c>
      <c r="C210" s="85">
        <v>0</v>
      </c>
      <c r="D210" s="85">
        <v>0</v>
      </c>
      <c r="E210" s="85">
        <v>0</v>
      </c>
      <c r="F210" s="85">
        <v>0</v>
      </c>
      <c r="G210" s="85">
        <v>0</v>
      </c>
      <c r="H210" s="85">
        <v>0</v>
      </c>
      <c r="I210" s="85">
        <v>0</v>
      </c>
      <c r="J210" s="85">
        <v>440</v>
      </c>
      <c r="K210" s="85">
        <v>832546</v>
      </c>
      <c r="L210" s="85">
        <v>0</v>
      </c>
      <c r="M210" s="85">
        <v>0</v>
      </c>
      <c r="N210" s="1">
        <v>0</v>
      </c>
      <c r="O210" s="1">
        <v>0</v>
      </c>
      <c r="P210" s="1">
        <v>0</v>
      </c>
      <c r="Q210" s="1">
        <v>0</v>
      </c>
    </row>
    <row r="211" spans="1:17" x14ac:dyDescent="0.2">
      <c r="A211" s="12">
        <v>196</v>
      </c>
      <c r="B211" s="90" t="s">
        <v>212</v>
      </c>
      <c r="C211" s="85">
        <v>0</v>
      </c>
      <c r="D211" s="85">
        <v>0</v>
      </c>
      <c r="E211" s="85">
        <v>0</v>
      </c>
      <c r="F211" s="85">
        <v>311</v>
      </c>
      <c r="G211" s="85">
        <v>821438</v>
      </c>
      <c r="H211" s="85">
        <v>0</v>
      </c>
      <c r="I211" s="85">
        <v>0</v>
      </c>
      <c r="J211" s="85">
        <v>0</v>
      </c>
      <c r="K211" s="85">
        <v>0</v>
      </c>
      <c r="L211" s="85">
        <v>0</v>
      </c>
      <c r="M211" s="85">
        <v>0</v>
      </c>
      <c r="N211" s="1">
        <v>0</v>
      </c>
      <c r="O211" s="1">
        <v>0</v>
      </c>
      <c r="P211" s="1">
        <v>0</v>
      </c>
      <c r="Q211" s="1">
        <v>0</v>
      </c>
    </row>
    <row r="212" spans="1:17" x14ac:dyDescent="0.2">
      <c r="A212" s="12">
        <v>197</v>
      </c>
      <c r="B212" s="91" t="s">
        <v>213</v>
      </c>
      <c r="C212" s="85">
        <v>0</v>
      </c>
      <c r="D212" s="85">
        <v>0</v>
      </c>
      <c r="E212" s="85">
        <v>0</v>
      </c>
      <c r="F212" s="85">
        <v>313</v>
      </c>
      <c r="G212" s="85">
        <v>826721</v>
      </c>
      <c r="H212" s="85">
        <v>0</v>
      </c>
      <c r="I212" s="85">
        <v>0</v>
      </c>
      <c r="J212" s="85">
        <v>0</v>
      </c>
      <c r="K212" s="85">
        <v>0</v>
      </c>
      <c r="L212" s="85">
        <v>0</v>
      </c>
      <c r="M212" s="85">
        <v>0</v>
      </c>
      <c r="N212" s="1">
        <v>0</v>
      </c>
      <c r="O212" s="1">
        <v>0</v>
      </c>
      <c r="P212" s="1">
        <v>0</v>
      </c>
      <c r="Q212" s="1">
        <v>0</v>
      </c>
    </row>
    <row r="213" spans="1:17" x14ac:dyDescent="0.2">
      <c r="A213" s="12">
        <v>198</v>
      </c>
      <c r="B213" s="92" t="s">
        <v>214</v>
      </c>
      <c r="C213" s="85">
        <v>0</v>
      </c>
      <c r="D213" s="85">
        <v>0</v>
      </c>
      <c r="E213" s="85">
        <v>0</v>
      </c>
      <c r="F213" s="85">
        <v>265</v>
      </c>
      <c r="G213" s="85">
        <v>699939</v>
      </c>
      <c r="H213" s="85">
        <v>0</v>
      </c>
      <c r="I213" s="85">
        <v>0</v>
      </c>
      <c r="J213" s="85">
        <v>0</v>
      </c>
      <c r="K213" s="85">
        <v>0</v>
      </c>
      <c r="L213" s="85">
        <v>0</v>
      </c>
      <c r="M213" s="85">
        <v>0</v>
      </c>
      <c r="N213" s="1">
        <v>0</v>
      </c>
      <c r="O213" s="1">
        <v>0</v>
      </c>
      <c r="P213" s="1">
        <v>0</v>
      </c>
      <c r="Q213" s="1">
        <v>0</v>
      </c>
    </row>
    <row r="214" spans="1:17" ht="25.5" x14ac:dyDescent="0.2">
      <c r="A214" s="12">
        <v>199</v>
      </c>
      <c r="B214" s="93" t="s">
        <v>215</v>
      </c>
      <c r="C214" s="85">
        <v>0</v>
      </c>
      <c r="D214" s="85">
        <v>0</v>
      </c>
      <c r="E214" s="85">
        <v>0</v>
      </c>
      <c r="F214" s="85">
        <v>265</v>
      </c>
      <c r="G214" s="85">
        <v>699939</v>
      </c>
      <c r="H214" s="85">
        <v>0</v>
      </c>
      <c r="I214" s="85">
        <v>0</v>
      </c>
      <c r="J214" s="85">
        <v>0</v>
      </c>
      <c r="K214" s="85">
        <v>0</v>
      </c>
      <c r="L214" s="85">
        <v>0</v>
      </c>
      <c r="M214" s="85">
        <v>0</v>
      </c>
      <c r="N214" s="1">
        <v>0</v>
      </c>
      <c r="O214" s="1">
        <v>0</v>
      </c>
      <c r="P214" s="1">
        <v>0</v>
      </c>
      <c r="Q214" s="1">
        <v>0</v>
      </c>
    </row>
    <row r="215" spans="1:17" x14ac:dyDescent="0.2">
      <c r="A215" s="12">
        <v>200</v>
      </c>
      <c r="B215" s="94" t="s">
        <v>216</v>
      </c>
      <c r="C215" s="85">
        <v>0</v>
      </c>
      <c r="D215" s="85">
        <v>0</v>
      </c>
      <c r="E215" s="85">
        <v>0</v>
      </c>
      <c r="F215" s="85">
        <v>309</v>
      </c>
      <c r="G215" s="85">
        <v>816156</v>
      </c>
      <c r="H215" s="85">
        <v>0</v>
      </c>
      <c r="I215" s="85">
        <v>0</v>
      </c>
      <c r="J215" s="85">
        <v>0</v>
      </c>
      <c r="K215" s="85">
        <v>0</v>
      </c>
      <c r="L215" s="85">
        <v>0</v>
      </c>
      <c r="M215" s="85">
        <v>0</v>
      </c>
      <c r="N215" s="1">
        <v>0</v>
      </c>
      <c r="O215" s="1">
        <v>0</v>
      </c>
      <c r="P215" s="1">
        <v>0</v>
      </c>
      <c r="Q215" s="1">
        <v>0</v>
      </c>
    </row>
    <row r="216" spans="1:17" x14ac:dyDescent="0.2">
      <c r="A216" s="12">
        <v>201</v>
      </c>
      <c r="B216" s="95" t="s">
        <v>217</v>
      </c>
      <c r="C216" s="85">
        <v>0</v>
      </c>
      <c r="D216" s="85">
        <v>0</v>
      </c>
      <c r="E216" s="85">
        <v>0</v>
      </c>
      <c r="F216" s="85">
        <v>0</v>
      </c>
      <c r="G216" s="85">
        <v>0</v>
      </c>
      <c r="H216" s="85">
        <v>0</v>
      </c>
      <c r="I216" s="85">
        <v>0</v>
      </c>
      <c r="J216" s="85">
        <v>0</v>
      </c>
      <c r="K216" s="85">
        <v>0</v>
      </c>
      <c r="L216" s="85">
        <v>70</v>
      </c>
      <c r="M216" s="85">
        <v>1023828</v>
      </c>
      <c r="N216" s="1">
        <v>0</v>
      </c>
      <c r="O216" s="1">
        <v>0</v>
      </c>
      <c r="P216" s="1">
        <v>0</v>
      </c>
      <c r="Q216" s="1">
        <v>0</v>
      </c>
    </row>
    <row r="217" spans="1:17" ht="25.5" x14ac:dyDescent="0.2">
      <c r="A217" s="12">
        <v>202</v>
      </c>
      <c r="B217" s="96" t="s">
        <v>218</v>
      </c>
      <c r="C217" s="85">
        <v>0</v>
      </c>
      <c r="D217" s="85">
        <v>0</v>
      </c>
      <c r="E217" s="85">
        <v>0</v>
      </c>
      <c r="F217" s="85">
        <v>0</v>
      </c>
      <c r="G217" s="85">
        <v>0</v>
      </c>
      <c r="H217" s="85">
        <v>0</v>
      </c>
      <c r="I217" s="85">
        <v>0</v>
      </c>
      <c r="J217" s="85">
        <v>0</v>
      </c>
      <c r="K217" s="85">
        <v>0</v>
      </c>
      <c r="L217" s="85">
        <v>70</v>
      </c>
      <c r="M217" s="85">
        <v>1023828</v>
      </c>
      <c r="N217" s="1">
        <v>0</v>
      </c>
      <c r="O217" s="1">
        <v>0</v>
      </c>
      <c r="P217" s="1">
        <v>0</v>
      </c>
      <c r="Q217" s="1">
        <v>0</v>
      </c>
    </row>
    <row r="218" spans="1:17" ht="25.5" x14ac:dyDescent="0.2">
      <c r="A218" s="12">
        <v>203</v>
      </c>
      <c r="B218" s="97" t="s">
        <v>219</v>
      </c>
      <c r="C218" s="85">
        <v>0</v>
      </c>
      <c r="D218" s="85">
        <v>0</v>
      </c>
      <c r="E218" s="85">
        <v>0</v>
      </c>
      <c r="F218" s="85">
        <v>0</v>
      </c>
      <c r="G218" s="85">
        <v>0</v>
      </c>
      <c r="H218" s="85">
        <v>0</v>
      </c>
      <c r="I218" s="85">
        <v>0</v>
      </c>
      <c r="J218" s="85">
        <v>0</v>
      </c>
      <c r="K218" s="85">
        <v>0</v>
      </c>
      <c r="L218" s="85">
        <v>70</v>
      </c>
      <c r="M218" s="85">
        <v>1023828</v>
      </c>
      <c r="N218" s="1">
        <v>0</v>
      </c>
      <c r="O218" s="1">
        <v>0</v>
      </c>
      <c r="P218" s="1">
        <v>0</v>
      </c>
      <c r="Q218" s="1">
        <v>0</v>
      </c>
    </row>
    <row r="219" spans="1:17" x14ac:dyDescent="0.2">
      <c r="A219" s="12">
        <v>204</v>
      </c>
      <c r="B219" s="98" t="s">
        <v>220</v>
      </c>
      <c r="C219" s="85">
        <v>0</v>
      </c>
      <c r="D219" s="85">
        <v>0</v>
      </c>
      <c r="E219" s="85">
        <v>0</v>
      </c>
      <c r="F219" s="85">
        <v>0</v>
      </c>
      <c r="G219" s="85">
        <v>0</v>
      </c>
      <c r="H219" s="85">
        <v>0</v>
      </c>
      <c r="I219" s="85">
        <v>0</v>
      </c>
      <c r="J219" s="85">
        <v>0</v>
      </c>
      <c r="K219" s="85">
        <v>0</v>
      </c>
      <c r="L219" s="85">
        <v>25</v>
      </c>
      <c r="M219" s="85">
        <v>376407</v>
      </c>
      <c r="N219" s="1">
        <v>0</v>
      </c>
      <c r="O219" s="1">
        <v>0</v>
      </c>
      <c r="P219" s="1">
        <v>0</v>
      </c>
      <c r="Q219" s="1">
        <v>0</v>
      </c>
    </row>
    <row r="220" spans="1:17" x14ac:dyDescent="0.2">
      <c r="A220" s="12">
        <v>205</v>
      </c>
      <c r="B220" s="99" t="s">
        <v>221</v>
      </c>
      <c r="C220" s="85">
        <v>0</v>
      </c>
      <c r="D220" s="85">
        <v>0</v>
      </c>
      <c r="E220" s="85">
        <v>0</v>
      </c>
      <c r="F220" s="85">
        <v>0</v>
      </c>
      <c r="G220" s="85">
        <v>0</v>
      </c>
      <c r="H220" s="85">
        <v>0</v>
      </c>
      <c r="I220" s="85">
        <v>0</v>
      </c>
      <c r="J220" s="85">
        <v>366</v>
      </c>
      <c r="K220" s="85">
        <v>861773</v>
      </c>
      <c r="L220" s="85">
        <v>0</v>
      </c>
      <c r="M220" s="85">
        <v>0</v>
      </c>
      <c r="N220" s="1">
        <v>0</v>
      </c>
      <c r="O220" s="1">
        <v>0</v>
      </c>
      <c r="P220" s="1">
        <v>0</v>
      </c>
      <c r="Q220" s="1">
        <v>0</v>
      </c>
    </row>
    <row r="221" spans="1:17" x14ac:dyDescent="0.2">
      <c r="A221" s="12">
        <v>206</v>
      </c>
      <c r="B221" s="113" t="s">
        <v>292</v>
      </c>
      <c r="C221" s="85">
        <v>0</v>
      </c>
      <c r="D221" s="85">
        <f>2641.28*C221</f>
        <v>0</v>
      </c>
      <c r="E221" s="85">
        <v>0</v>
      </c>
      <c r="F221" s="85">
        <v>400</v>
      </c>
      <c r="G221" s="85">
        <v>1056512</v>
      </c>
      <c r="H221" s="85">
        <v>0</v>
      </c>
      <c r="I221" s="85">
        <v>0</v>
      </c>
      <c r="J221" s="85">
        <v>0</v>
      </c>
      <c r="K221" s="85">
        <v>0</v>
      </c>
      <c r="L221" s="85">
        <v>0</v>
      </c>
      <c r="M221" s="85">
        <v>0</v>
      </c>
      <c r="N221" s="1">
        <v>0</v>
      </c>
      <c r="O221" s="1">
        <v>0</v>
      </c>
      <c r="P221" s="1">
        <v>0</v>
      </c>
      <c r="Q221" s="1">
        <v>0</v>
      </c>
    </row>
    <row r="222" spans="1:17" x14ac:dyDescent="0.2">
      <c r="A222" s="12">
        <v>207</v>
      </c>
      <c r="B222" s="114" t="s">
        <v>293</v>
      </c>
      <c r="C222" s="85">
        <v>0</v>
      </c>
      <c r="D222" s="85">
        <v>0</v>
      </c>
      <c r="E222" s="85">
        <v>0</v>
      </c>
      <c r="F222" s="85">
        <v>0</v>
      </c>
      <c r="G222" s="85">
        <v>0</v>
      </c>
      <c r="H222" s="85">
        <v>0</v>
      </c>
      <c r="I222" s="85">
        <v>0</v>
      </c>
      <c r="J222" s="85">
        <v>377</v>
      </c>
      <c r="K222" s="85">
        <v>887673</v>
      </c>
      <c r="L222" s="85">
        <v>0</v>
      </c>
      <c r="M222" s="85">
        <v>0</v>
      </c>
      <c r="N222" s="1">
        <v>0</v>
      </c>
      <c r="O222" s="1">
        <v>0</v>
      </c>
      <c r="P222" s="1">
        <v>0</v>
      </c>
      <c r="Q222" s="1">
        <v>0</v>
      </c>
    </row>
    <row r="223" spans="1:17" x14ac:dyDescent="0.2">
      <c r="A223" s="12">
        <v>208</v>
      </c>
      <c r="B223" s="114" t="s">
        <v>294</v>
      </c>
      <c r="C223" s="85">
        <v>0</v>
      </c>
      <c r="D223" s="85">
        <v>0</v>
      </c>
      <c r="E223" s="85">
        <v>0</v>
      </c>
      <c r="F223" s="85">
        <v>384</v>
      </c>
      <c r="G223" s="85">
        <v>1014252</v>
      </c>
      <c r="H223" s="85">
        <v>0</v>
      </c>
      <c r="I223" s="85">
        <v>0</v>
      </c>
      <c r="J223" s="85">
        <v>0</v>
      </c>
      <c r="K223" s="85">
        <v>0</v>
      </c>
      <c r="L223" s="85">
        <v>0</v>
      </c>
      <c r="M223" s="85">
        <v>0</v>
      </c>
      <c r="N223" s="1">
        <v>0</v>
      </c>
      <c r="O223" s="1">
        <v>0</v>
      </c>
      <c r="P223" s="1">
        <v>0</v>
      </c>
      <c r="Q223" s="1">
        <v>0</v>
      </c>
    </row>
    <row r="224" spans="1:17" x14ac:dyDescent="0.2">
      <c r="A224" s="12">
        <v>209</v>
      </c>
      <c r="B224" s="114" t="s">
        <v>295</v>
      </c>
      <c r="C224" s="85">
        <v>0</v>
      </c>
      <c r="D224" s="85">
        <v>0</v>
      </c>
      <c r="E224" s="85">
        <v>0</v>
      </c>
      <c r="F224" s="85">
        <v>308</v>
      </c>
      <c r="G224" s="85">
        <v>813514</v>
      </c>
      <c r="H224" s="85">
        <v>0</v>
      </c>
      <c r="I224" s="85">
        <v>0</v>
      </c>
      <c r="J224" s="85">
        <v>0</v>
      </c>
      <c r="K224" s="85">
        <v>0</v>
      </c>
      <c r="L224" s="85">
        <v>0</v>
      </c>
      <c r="M224" s="85">
        <v>0</v>
      </c>
      <c r="N224" s="1">
        <v>0</v>
      </c>
      <c r="O224" s="1">
        <v>0</v>
      </c>
      <c r="P224" s="1">
        <v>0</v>
      </c>
      <c r="Q224" s="1">
        <v>0</v>
      </c>
    </row>
    <row r="225" spans="1:17" ht="25.5" x14ac:dyDescent="0.2">
      <c r="A225" s="12">
        <v>210</v>
      </c>
      <c r="B225" s="114" t="s">
        <v>296</v>
      </c>
      <c r="C225" s="85">
        <v>0</v>
      </c>
      <c r="D225" s="85">
        <v>0</v>
      </c>
      <c r="E225" s="85">
        <v>0</v>
      </c>
      <c r="F225" s="85">
        <v>419</v>
      </c>
      <c r="G225" s="85">
        <v>1106696</v>
      </c>
      <c r="H225" s="85">
        <v>0</v>
      </c>
      <c r="I225" s="85">
        <v>0</v>
      </c>
      <c r="J225" s="85">
        <v>0</v>
      </c>
      <c r="K225" s="85">
        <v>0</v>
      </c>
      <c r="L225" s="85">
        <v>0</v>
      </c>
      <c r="M225" s="85">
        <v>0</v>
      </c>
      <c r="N225" s="1">
        <v>0</v>
      </c>
      <c r="O225" s="1">
        <v>0</v>
      </c>
      <c r="P225" s="1">
        <v>0</v>
      </c>
      <c r="Q225" s="1">
        <v>0</v>
      </c>
    </row>
    <row r="226" spans="1:17" x14ac:dyDescent="0.2">
      <c r="A226" s="12">
        <v>211</v>
      </c>
      <c r="B226" s="113" t="s">
        <v>297</v>
      </c>
      <c r="C226" s="85">
        <v>0</v>
      </c>
      <c r="D226" s="85">
        <v>0</v>
      </c>
      <c r="E226" s="85">
        <v>0</v>
      </c>
      <c r="F226" s="85">
        <v>0</v>
      </c>
      <c r="G226" s="85">
        <v>0</v>
      </c>
      <c r="H226" s="85">
        <v>0</v>
      </c>
      <c r="I226" s="85">
        <v>0</v>
      </c>
      <c r="J226" s="85">
        <v>0</v>
      </c>
      <c r="K226" s="85">
        <v>0</v>
      </c>
      <c r="L226" s="85">
        <v>115</v>
      </c>
      <c r="M226" s="85">
        <v>1731473</v>
      </c>
      <c r="N226" s="1">
        <v>0</v>
      </c>
      <c r="O226" s="1">
        <v>0</v>
      </c>
      <c r="P226" s="1">
        <v>0</v>
      </c>
      <c r="Q226" s="1">
        <v>0</v>
      </c>
    </row>
    <row r="227" spans="1:17" x14ac:dyDescent="0.2">
      <c r="A227" s="12">
        <v>212</v>
      </c>
      <c r="B227" s="114" t="s">
        <v>298</v>
      </c>
      <c r="C227" s="85">
        <v>0</v>
      </c>
      <c r="D227" s="85">
        <v>0</v>
      </c>
      <c r="E227" s="85">
        <v>0</v>
      </c>
      <c r="F227" s="85">
        <v>249</v>
      </c>
      <c r="G227" s="85">
        <v>665603</v>
      </c>
      <c r="H227" s="85">
        <v>0</v>
      </c>
      <c r="I227" s="85">
        <v>0</v>
      </c>
      <c r="J227" s="85">
        <v>0</v>
      </c>
      <c r="K227" s="85">
        <v>0</v>
      </c>
      <c r="L227" s="85">
        <v>0</v>
      </c>
      <c r="M227" s="85">
        <v>0</v>
      </c>
      <c r="N227" s="1">
        <v>0</v>
      </c>
      <c r="O227" s="1">
        <v>0</v>
      </c>
      <c r="P227" s="1">
        <v>0</v>
      </c>
      <c r="Q227" s="1">
        <v>0</v>
      </c>
    </row>
    <row r="228" spans="1:17" x14ac:dyDescent="0.2">
      <c r="A228" s="12">
        <v>213</v>
      </c>
      <c r="B228" s="113" t="s">
        <v>299</v>
      </c>
      <c r="C228" s="85">
        <v>0</v>
      </c>
      <c r="D228" s="85">
        <v>0</v>
      </c>
      <c r="E228" s="85">
        <v>0</v>
      </c>
      <c r="F228" s="85">
        <v>0</v>
      </c>
      <c r="G228" s="85">
        <v>0</v>
      </c>
      <c r="H228" s="85">
        <v>0</v>
      </c>
      <c r="I228" s="85">
        <v>0</v>
      </c>
      <c r="J228" s="85">
        <v>0</v>
      </c>
      <c r="K228" s="85">
        <v>0</v>
      </c>
      <c r="L228" s="85">
        <v>83</v>
      </c>
      <c r="M228" s="85">
        <v>1249672</v>
      </c>
      <c r="N228" s="1">
        <v>0</v>
      </c>
      <c r="O228" s="1">
        <v>0</v>
      </c>
      <c r="P228" s="1">
        <v>0</v>
      </c>
      <c r="Q228" s="1">
        <v>0</v>
      </c>
    </row>
    <row r="229" spans="1:17" ht="12.75" customHeight="1" x14ac:dyDescent="0.2">
      <c r="A229" s="131" t="s">
        <v>307</v>
      </c>
      <c r="B229" s="132"/>
      <c r="C229" s="16"/>
      <c r="D229" s="16">
        <f t="shared" ref="D229:Q229" si="8">SUM(D230)</f>
        <v>0</v>
      </c>
      <c r="E229" s="16">
        <f t="shared" si="8"/>
        <v>0</v>
      </c>
      <c r="F229" s="16"/>
      <c r="G229" s="16"/>
      <c r="H229" s="16">
        <f t="shared" si="8"/>
        <v>0</v>
      </c>
      <c r="I229" s="16">
        <f t="shared" si="8"/>
        <v>0</v>
      </c>
      <c r="J229" s="16"/>
      <c r="K229" s="16"/>
      <c r="L229" s="16"/>
      <c r="M229" s="16"/>
      <c r="N229" s="16">
        <f t="shared" si="8"/>
        <v>0</v>
      </c>
      <c r="O229" s="16">
        <f t="shared" si="8"/>
        <v>0</v>
      </c>
      <c r="P229" s="16">
        <f t="shared" si="8"/>
        <v>0</v>
      </c>
      <c r="Q229" s="16">
        <f t="shared" si="8"/>
        <v>0</v>
      </c>
    </row>
    <row r="230" spans="1:17" x14ac:dyDescent="0.2">
      <c r="A230" s="4">
        <v>214</v>
      </c>
      <c r="B230" s="100" t="s">
        <v>222</v>
      </c>
      <c r="C230" s="2">
        <v>0</v>
      </c>
      <c r="D230" s="2">
        <v>0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37.119999999999997</v>
      </c>
      <c r="M230" s="45">
        <v>322481</v>
      </c>
      <c r="N230" s="2">
        <v>0</v>
      </c>
      <c r="O230" s="2">
        <v>0</v>
      </c>
      <c r="P230" s="2">
        <v>0</v>
      </c>
      <c r="Q230" s="2">
        <v>0</v>
      </c>
    </row>
    <row r="231" spans="1:17" ht="12.75" customHeight="1" x14ac:dyDescent="0.2">
      <c r="A231" s="131" t="s">
        <v>308</v>
      </c>
      <c r="B231" s="132"/>
      <c r="C231" s="80"/>
      <c r="D231" s="80">
        <f t="shared" ref="D231:Q231" si="9">SUM(D232)</f>
        <v>0</v>
      </c>
      <c r="E231" s="80">
        <f t="shared" si="9"/>
        <v>0</v>
      </c>
      <c r="F231" s="80"/>
      <c r="G231" s="80"/>
      <c r="H231" s="80">
        <f t="shared" si="9"/>
        <v>0</v>
      </c>
      <c r="I231" s="80">
        <f t="shared" si="9"/>
        <v>0</v>
      </c>
      <c r="J231" s="80"/>
      <c r="K231" s="80"/>
      <c r="L231" s="80"/>
      <c r="M231" s="80"/>
      <c r="N231" s="80">
        <f t="shared" si="9"/>
        <v>0</v>
      </c>
      <c r="O231" s="80">
        <f t="shared" si="9"/>
        <v>0</v>
      </c>
      <c r="P231" s="80">
        <f t="shared" si="9"/>
        <v>0</v>
      </c>
      <c r="Q231" s="80">
        <f t="shared" si="9"/>
        <v>0</v>
      </c>
    </row>
    <row r="232" spans="1:17" x14ac:dyDescent="0.2">
      <c r="A232" s="5">
        <v>215</v>
      </c>
      <c r="B232" s="101" t="s">
        <v>223</v>
      </c>
      <c r="C232" s="2">
        <v>0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8.24</v>
      </c>
      <c r="M232" s="80">
        <v>197266</v>
      </c>
      <c r="N232" s="2">
        <v>0</v>
      </c>
      <c r="O232" s="2">
        <v>0</v>
      </c>
      <c r="P232" s="2">
        <v>0</v>
      </c>
      <c r="Q232" s="2">
        <v>0</v>
      </c>
    </row>
    <row r="233" spans="1:17" ht="12.75" customHeight="1" x14ac:dyDescent="0.2">
      <c r="A233" s="131" t="s">
        <v>309</v>
      </c>
      <c r="B233" s="132"/>
      <c r="C233" s="16"/>
      <c r="D233" s="16">
        <f t="shared" ref="D233:Q233" si="10">SUM(D234:D248)</f>
        <v>0</v>
      </c>
      <c r="E233" s="16">
        <f t="shared" si="10"/>
        <v>0</v>
      </c>
      <c r="F233" s="16"/>
      <c r="G233" s="16"/>
      <c r="H233" s="16">
        <f t="shared" si="10"/>
        <v>0</v>
      </c>
      <c r="I233" s="16">
        <f t="shared" si="10"/>
        <v>0</v>
      </c>
      <c r="J233" s="16"/>
      <c r="K233" s="16"/>
      <c r="L233" s="16"/>
      <c r="M233" s="16"/>
      <c r="N233" s="16">
        <f t="shared" si="10"/>
        <v>0</v>
      </c>
      <c r="O233" s="16">
        <f t="shared" si="10"/>
        <v>0</v>
      </c>
      <c r="P233" s="16">
        <f t="shared" si="10"/>
        <v>0</v>
      </c>
      <c r="Q233" s="16">
        <f t="shared" si="10"/>
        <v>0</v>
      </c>
    </row>
    <row r="234" spans="1:17" x14ac:dyDescent="0.2">
      <c r="A234" s="12">
        <v>216</v>
      </c>
      <c r="B234" s="102" t="s">
        <v>224</v>
      </c>
      <c r="C234" s="1">
        <v>0</v>
      </c>
      <c r="D234" s="15">
        <v>0</v>
      </c>
      <c r="E234" s="1">
        <v>0</v>
      </c>
      <c r="F234" s="1">
        <v>428.24</v>
      </c>
      <c r="G234" s="45">
        <v>1196541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</row>
    <row r="235" spans="1:17" x14ac:dyDescent="0.2">
      <c r="A235" s="12">
        <v>217</v>
      </c>
      <c r="B235" s="103" t="s">
        <v>225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888</v>
      </c>
      <c r="K235" s="45">
        <v>496329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</row>
    <row r="236" spans="1:17" x14ac:dyDescent="0.2">
      <c r="A236" s="12">
        <v>218</v>
      </c>
      <c r="B236" s="103" t="s">
        <v>226</v>
      </c>
      <c r="C236" s="1">
        <v>0</v>
      </c>
      <c r="D236" s="15">
        <v>0</v>
      </c>
      <c r="E236" s="1">
        <v>0</v>
      </c>
      <c r="F236" s="1">
        <v>318.75</v>
      </c>
      <c r="G236" s="45">
        <v>890616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</row>
    <row r="237" spans="1:17" x14ac:dyDescent="0.2">
      <c r="A237" s="12">
        <v>219</v>
      </c>
      <c r="B237" s="103" t="s">
        <v>227</v>
      </c>
      <c r="C237" s="1">
        <v>0</v>
      </c>
      <c r="D237" s="15">
        <v>0</v>
      </c>
      <c r="E237" s="1">
        <v>0</v>
      </c>
      <c r="F237" s="1">
        <v>428.24</v>
      </c>
      <c r="G237" s="45">
        <v>1196541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</row>
    <row r="238" spans="1:17" x14ac:dyDescent="0.2">
      <c r="A238" s="12">
        <v>220</v>
      </c>
      <c r="B238" s="103" t="s">
        <v>228</v>
      </c>
      <c r="C238" s="1">
        <v>0</v>
      </c>
      <c r="D238" s="15">
        <v>0</v>
      </c>
      <c r="E238" s="1">
        <v>0</v>
      </c>
      <c r="F238" s="1">
        <v>441.2</v>
      </c>
      <c r="G238" s="45">
        <v>1232725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</row>
    <row r="239" spans="1:17" s="120" customFormat="1" x14ac:dyDescent="0.2">
      <c r="A239" s="116">
        <v>221</v>
      </c>
      <c r="B239" s="117" t="s">
        <v>229</v>
      </c>
      <c r="C239" s="119">
        <v>0</v>
      </c>
      <c r="D239" s="119">
        <v>0</v>
      </c>
      <c r="E239" s="119">
        <v>0</v>
      </c>
      <c r="F239" s="119">
        <v>0</v>
      </c>
      <c r="G239" s="119">
        <v>0</v>
      </c>
      <c r="H239" s="119">
        <v>0</v>
      </c>
      <c r="I239" s="119">
        <v>0</v>
      </c>
      <c r="J239" s="119">
        <v>538</v>
      </c>
      <c r="K239" s="118">
        <v>300698</v>
      </c>
      <c r="L239" s="119">
        <v>0</v>
      </c>
      <c r="M239" s="119">
        <v>0</v>
      </c>
      <c r="N239" s="119">
        <v>0</v>
      </c>
      <c r="O239" s="119">
        <v>0</v>
      </c>
      <c r="P239" s="119">
        <v>0</v>
      </c>
      <c r="Q239" s="119">
        <v>0</v>
      </c>
    </row>
    <row r="240" spans="1:17" x14ac:dyDescent="0.2">
      <c r="A240" s="12">
        <v>222</v>
      </c>
      <c r="B240" s="103" t="s">
        <v>230</v>
      </c>
      <c r="C240" s="1">
        <v>0</v>
      </c>
      <c r="D240" s="15">
        <v>0</v>
      </c>
      <c r="E240" s="1"/>
      <c r="F240" s="1">
        <v>0</v>
      </c>
      <c r="G240" s="1">
        <v>0</v>
      </c>
      <c r="H240" s="1">
        <v>0</v>
      </c>
      <c r="I240" s="1">
        <v>0</v>
      </c>
      <c r="J240" s="104">
        <v>473.3</v>
      </c>
      <c r="K240" s="45">
        <v>732924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</row>
    <row r="241" spans="1:17" x14ac:dyDescent="0.2">
      <c r="A241" s="12">
        <v>223</v>
      </c>
      <c r="B241" s="103" t="s">
        <v>231</v>
      </c>
      <c r="C241" s="45">
        <v>11762370</v>
      </c>
      <c r="D241" s="15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</row>
    <row r="242" spans="1:17" x14ac:dyDescent="0.2">
      <c r="A242" s="12">
        <v>224</v>
      </c>
      <c r="B242" s="103" t="s">
        <v>232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64.400000000000006</v>
      </c>
      <c r="M242" s="45">
        <v>1149605</v>
      </c>
      <c r="N242" s="1">
        <v>0</v>
      </c>
      <c r="O242" s="1">
        <v>0</v>
      </c>
      <c r="P242" s="1">
        <v>0</v>
      </c>
      <c r="Q242" s="1">
        <v>0</v>
      </c>
    </row>
    <row r="243" spans="1:17" x14ac:dyDescent="0.2">
      <c r="A243" s="12">
        <v>225</v>
      </c>
      <c r="B243" s="103" t="s">
        <v>233</v>
      </c>
      <c r="C243" s="45">
        <v>3003423</v>
      </c>
      <c r="D243" s="15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</row>
    <row r="244" spans="1:17" x14ac:dyDescent="0.2">
      <c r="A244" s="12">
        <v>226</v>
      </c>
      <c r="B244" s="103" t="s">
        <v>234</v>
      </c>
      <c r="C244" s="1">
        <v>0</v>
      </c>
      <c r="D244" s="15">
        <v>0</v>
      </c>
      <c r="E244" s="1">
        <v>0</v>
      </c>
      <c r="F244" s="1">
        <v>425.8</v>
      </c>
      <c r="G244" s="45">
        <v>1189947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</row>
    <row r="245" spans="1:17" x14ac:dyDescent="0.2">
      <c r="A245" s="12">
        <v>227</v>
      </c>
      <c r="B245" s="103" t="s">
        <v>235</v>
      </c>
      <c r="C245" s="45">
        <v>1758112</v>
      </c>
      <c r="D245" s="15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</row>
    <row r="246" spans="1:17" x14ac:dyDescent="0.2">
      <c r="A246" s="12">
        <v>228</v>
      </c>
      <c r="B246" s="103" t="s">
        <v>236</v>
      </c>
      <c r="C246" s="1">
        <v>0</v>
      </c>
      <c r="D246" s="15">
        <v>0</v>
      </c>
      <c r="E246" s="1">
        <v>0</v>
      </c>
      <c r="F246" s="1">
        <v>425.5</v>
      </c>
      <c r="G246" s="45">
        <v>1189080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</row>
    <row r="247" spans="1:17" x14ac:dyDescent="0.2">
      <c r="A247" s="12">
        <v>229</v>
      </c>
      <c r="B247" s="103" t="s">
        <v>237</v>
      </c>
      <c r="C247" s="45">
        <v>1230794</v>
      </c>
      <c r="D247" s="15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</row>
    <row r="248" spans="1:17" x14ac:dyDescent="0.2">
      <c r="A248" s="12">
        <v>230</v>
      </c>
      <c r="B248" s="103" t="s">
        <v>238</v>
      </c>
      <c r="C248" s="1">
        <v>0</v>
      </c>
      <c r="D248" s="15">
        <v>0</v>
      </c>
      <c r="E248" s="1">
        <v>0</v>
      </c>
      <c r="F248" s="1">
        <v>405.7</v>
      </c>
      <c r="G248" s="45">
        <v>1253919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</row>
    <row r="249" spans="1:17" ht="12.75" customHeight="1" x14ac:dyDescent="0.2">
      <c r="A249" s="131" t="s">
        <v>324</v>
      </c>
      <c r="B249" s="132"/>
      <c r="C249" s="16"/>
      <c r="D249" s="16">
        <f t="shared" ref="D249:Q249" si="11">SUM(D250:D251)</f>
        <v>0</v>
      </c>
      <c r="E249" s="16">
        <f t="shared" si="11"/>
        <v>0</v>
      </c>
      <c r="F249" s="16"/>
      <c r="G249" s="16"/>
      <c r="H249" s="16">
        <f t="shared" si="11"/>
        <v>0</v>
      </c>
      <c r="I249" s="16">
        <f t="shared" si="11"/>
        <v>0</v>
      </c>
      <c r="J249" s="16"/>
      <c r="K249" s="16"/>
      <c r="L249" s="16"/>
      <c r="M249" s="16"/>
      <c r="N249" s="16">
        <f t="shared" si="11"/>
        <v>0</v>
      </c>
      <c r="O249" s="16">
        <f t="shared" si="11"/>
        <v>0</v>
      </c>
      <c r="P249" s="16">
        <f t="shared" si="11"/>
        <v>0</v>
      </c>
      <c r="Q249" s="16">
        <f t="shared" si="11"/>
        <v>0</v>
      </c>
    </row>
    <row r="250" spans="1:17" ht="25.5" x14ac:dyDescent="0.2">
      <c r="A250" s="4">
        <v>231</v>
      </c>
      <c r="B250" s="105" t="s">
        <v>239</v>
      </c>
      <c r="C250" s="1">
        <v>0</v>
      </c>
      <c r="D250" s="15">
        <v>0</v>
      </c>
      <c r="E250" s="1">
        <v>0</v>
      </c>
      <c r="F250" s="1">
        <v>93</v>
      </c>
      <c r="G250" s="45">
        <v>245639.04000000001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</row>
    <row r="251" spans="1:17" x14ac:dyDescent="0.2">
      <c r="A251" s="4">
        <v>232</v>
      </c>
      <c r="B251" s="105" t="s">
        <v>240</v>
      </c>
      <c r="C251" s="45">
        <v>500078.9</v>
      </c>
      <c r="D251" s="15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</row>
    <row r="252" spans="1:17" ht="12.75" customHeight="1" x14ac:dyDescent="0.2">
      <c r="A252" s="131" t="s">
        <v>310</v>
      </c>
      <c r="B252" s="132"/>
      <c r="C252" s="16"/>
      <c r="D252" s="16">
        <f t="shared" ref="D252:Q252" si="12">SUM(D253:D256)</f>
        <v>0</v>
      </c>
      <c r="E252" s="16">
        <f t="shared" si="12"/>
        <v>0</v>
      </c>
      <c r="F252" s="16"/>
      <c r="G252" s="16"/>
      <c r="H252" s="16">
        <f t="shared" si="12"/>
        <v>0</v>
      </c>
      <c r="I252" s="16">
        <f t="shared" si="12"/>
        <v>0</v>
      </c>
      <c r="J252" s="16"/>
      <c r="K252" s="16"/>
      <c r="L252" s="16"/>
      <c r="M252" s="16"/>
      <c r="N252" s="16">
        <f t="shared" si="12"/>
        <v>0</v>
      </c>
      <c r="O252" s="16">
        <f t="shared" si="12"/>
        <v>0</v>
      </c>
      <c r="P252" s="16">
        <f t="shared" si="12"/>
        <v>0</v>
      </c>
      <c r="Q252" s="16">
        <f t="shared" si="12"/>
        <v>0</v>
      </c>
    </row>
    <row r="253" spans="1:17" x14ac:dyDescent="0.2">
      <c r="A253" s="4">
        <v>233</v>
      </c>
      <c r="B253" s="34" t="s">
        <v>290</v>
      </c>
      <c r="C253" s="16">
        <v>0</v>
      </c>
      <c r="D253" s="16">
        <v>0</v>
      </c>
      <c r="E253" s="16">
        <v>0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37.659999999999997</v>
      </c>
      <c r="M253" s="16">
        <v>895059</v>
      </c>
      <c r="N253" s="16">
        <v>0</v>
      </c>
      <c r="O253" s="16">
        <v>0</v>
      </c>
      <c r="P253" s="16">
        <v>0</v>
      </c>
      <c r="Q253" s="16">
        <v>0</v>
      </c>
    </row>
    <row r="254" spans="1:17" x14ac:dyDescent="0.2">
      <c r="A254" s="4">
        <v>234</v>
      </c>
      <c r="B254" s="34" t="s">
        <v>241</v>
      </c>
      <c r="C254" s="16">
        <v>0</v>
      </c>
      <c r="D254" s="16">
        <v>0</v>
      </c>
      <c r="E254" s="16">
        <v>0</v>
      </c>
      <c r="F254" s="16">
        <v>515.87</v>
      </c>
      <c r="G254" s="46">
        <v>1362557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0</v>
      </c>
    </row>
    <row r="255" spans="1:17" x14ac:dyDescent="0.2">
      <c r="A255" s="4">
        <v>235</v>
      </c>
      <c r="B255" s="34" t="s">
        <v>242</v>
      </c>
      <c r="C255" s="16">
        <v>0</v>
      </c>
      <c r="D255" s="16">
        <v>0</v>
      </c>
      <c r="E255" s="16">
        <v>0</v>
      </c>
      <c r="F255" s="16">
        <v>145.44</v>
      </c>
      <c r="G255" s="46">
        <v>384148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0</v>
      </c>
    </row>
    <row r="256" spans="1:17" x14ac:dyDescent="0.2">
      <c r="A256" s="4">
        <v>236</v>
      </c>
      <c r="B256" s="20" t="s">
        <v>243</v>
      </c>
      <c r="C256" s="1">
        <v>0</v>
      </c>
      <c r="D256" s="16">
        <v>0</v>
      </c>
      <c r="E256" s="16">
        <v>0</v>
      </c>
      <c r="F256" s="1">
        <v>366.42</v>
      </c>
      <c r="G256" s="46">
        <v>2297453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</row>
    <row r="257" spans="1:17" ht="12.75" customHeight="1" x14ac:dyDescent="0.2">
      <c r="A257" s="141" t="s">
        <v>311</v>
      </c>
      <c r="B257" s="142"/>
      <c r="C257" s="16"/>
      <c r="D257" s="16">
        <f t="shared" ref="D257:Q257" si="13">SUM(D258)</f>
        <v>0</v>
      </c>
      <c r="E257" s="16">
        <f t="shared" si="13"/>
        <v>0</v>
      </c>
      <c r="F257" s="16"/>
      <c r="G257" s="16"/>
      <c r="H257" s="16">
        <f t="shared" si="13"/>
        <v>0</v>
      </c>
      <c r="I257" s="16">
        <f t="shared" si="13"/>
        <v>0</v>
      </c>
      <c r="J257" s="16"/>
      <c r="K257" s="16"/>
      <c r="L257" s="16"/>
      <c r="M257" s="16"/>
      <c r="N257" s="16">
        <f t="shared" si="13"/>
        <v>0</v>
      </c>
      <c r="O257" s="16">
        <f t="shared" si="13"/>
        <v>0</v>
      </c>
      <c r="P257" s="16">
        <f t="shared" si="13"/>
        <v>0</v>
      </c>
      <c r="Q257" s="16">
        <f t="shared" si="13"/>
        <v>0</v>
      </c>
    </row>
    <row r="258" spans="1:17" x14ac:dyDescent="0.2">
      <c r="A258" s="12">
        <v>237</v>
      </c>
      <c r="B258" s="103" t="s">
        <v>244</v>
      </c>
      <c r="C258" s="1">
        <v>0</v>
      </c>
      <c r="D258" s="15">
        <v>0</v>
      </c>
      <c r="E258" s="1">
        <v>0</v>
      </c>
      <c r="F258" s="1">
        <v>290</v>
      </c>
      <c r="G258" s="47">
        <v>766000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</row>
    <row r="259" spans="1:17" ht="12.75" customHeight="1" x14ac:dyDescent="0.2">
      <c r="A259" s="131" t="s">
        <v>312</v>
      </c>
      <c r="B259" s="132"/>
      <c r="C259" s="16"/>
      <c r="D259" s="16">
        <f t="shared" ref="D259:Q259" si="14">SUM(D260:D278)</f>
        <v>0</v>
      </c>
      <c r="E259" s="16">
        <f t="shared" si="14"/>
        <v>0</v>
      </c>
      <c r="F259" s="16"/>
      <c r="G259" s="16"/>
      <c r="H259" s="16">
        <f t="shared" si="14"/>
        <v>0</v>
      </c>
      <c r="I259" s="16">
        <f t="shared" si="14"/>
        <v>0</v>
      </c>
      <c r="J259" s="16"/>
      <c r="K259" s="16"/>
      <c r="L259" s="16"/>
      <c r="M259" s="16"/>
      <c r="N259" s="16">
        <f t="shared" si="14"/>
        <v>0</v>
      </c>
      <c r="O259" s="16">
        <f t="shared" si="14"/>
        <v>0</v>
      </c>
      <c r="P259" s="16">
        <f t="shared" si="14"/>
        <v>0</v>
      </c>
      <c r="Q259" s="16">
        <f t="shared" si="14"/>
        <v>0</v>
      </c>
    </row>
    <row r="260" spans="1:17" x14ac:dyDescent="0.2">
      <c r="A260" s="4">
        <v>238</v>
      </c>
      <c r="B260" s="35" t="s">
        <v>245</v>
      </c>
      <c r="C260" s="1">
        <v>0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3250</v>
      </c>
      <c r="K260" s="48">
        <v>2187087.5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</row>
    <row r="261" spans="1:17" x14ac:dyDescent="0.2">
      <c r="A261" s="4">
        <v>239</v>
      </c>
      <c r="B261" s="35" t="s">
        <v>246</v>
      </c>
      <c r="C261" s="1">
        <v>0</v>
      </c>
      <c r="D261" s="15">
        <v>0</v>
      </c>
      <c r="E261" s="1">
        <v>0</v>
      </c>
      <c r="F261" s="1">
        <v>857</v>
      </c>
      <c r="G261" s="48">
        <v>2394535.1300000004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</row>
    <row r="262" spans="1:17" x14ac:dyDescent="0.2">
      <c r="A262" s="4">
        <v>240</v>
      </c>
      <c r="B262" s="35" t="s">
        <v>247</v>
      </c>
      <c r="C262" s="1">
        <v>0</v>
      </c>
      <c r="D262" s="15">
        <v>0</v>
      </c>
      <c r="E262" s="1">
        <v>0</v>
      </c>
      <c r="F262" s="1">
        <v>944.01</v>
      </c>
      <c r="G262" s="48">
        <v>2637648.9009000002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</row>
    <row r="263" spans="1:17" x14ac:dyDescent="0.2">
      <c r="A263" s="4">
        <v>241</v>
      </c>
      <c r="B263" s="35" t="s">
        <v>248</v>
      </c>
      <c r="C263" s="1">
        <v>0</v>
      </c>
      <c r="D263" s="15">
        <v>0</v>
      </c>
      <c r="E263" s="1">
        <v>0</v>
      </c>
      <c r="F263" s="1">
        <v>505</v>
      </c>
      <c r="G263" s="48">
        <v>1411015.4500000002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</row>
    <row r="264" spans="1:17" x14ac:dyDescent="0.2">
      <c r="A264" s="4">
        <v>242</v>
      </c>
      <c r="B264" s="35" t="s">
        <v>249</v>
      </c>
      <c r="C264" s="1">
        <v>0</v>
      </c>
      <c r="D264" s="15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1285.28</v>
      </c>
      <c r="K264" s="48">
        <v>864929.17600000009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</row>
    <row r="265" spans="1:17" x14ac:dyDescent="0.2">
      <c r="A265" s="4">
        <v>243</v>
      </c>
      <c r="B265" s="35" t="s">
        <v>250</v>
      </c>
      <c r="C265" s="1">
        <v>0</v>
      </c>
      <c r="D265" s="15">
        <v>0</v>
      </c>
      <c r="E265" s="1">
        <v>0</v>
      </c>
      <c r="F265" s="1">
        <v>669</v>
      </c>
      <c r="G265" s="48">
        <v>1869246.2100000002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</row>
    <row r="266" spans="1:17" x14ac:dyDescent="0.2">
      <c r="A266" s="4">
        <v>244</v>
      </c>
      <c r="B266" s="35" t="s">
        <v>251</v>
      </c>
      <c r="C266" s="1">
        <v>0</v>
      </c>
      <c r="D266" s="15">
        <v>0</v>
      </c>
      <c r="E266" s="1">
        <v>0</v>
      </c>
      <c r="F266" s="1">
        <v>349</v>
      </c>
      <c r="G266" s="48">
        <v>975137.41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</row>
    <row r="267" spans="1:17" x14ac:dyDescent="0.2">
      <c r="A267" s="4">
        <v>245</v>
      </c>
      <c r="B267" s="35" t="s">
        <v>252</v>
      </c>
      <c r="C267" s="1">
        <v>0</v>
      </c>
      <c r="D267" s="15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744</v>
      </c>
      <c r="K267" s="48">
        <v>500674.80000000005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</row>
    <row r="268" spans="1:17" x14ac:dyDescent="0.2">
      <c r="A268" s="4">
        <v>246</v>
      </c>
      <c r="B268" s="35" t="s">
        <v>253</v>
      </c>
      <c r="C268" s="1">
        <v>0</v>
      </c>
      <c r="D268" s="15">
        <v>0</v>
      </c>
      <c r="E268" s="1">
        <v>0</v>
      </c>
      <c r="F268" s="1">
        <v>450</v>
      </c>
      <c r="G268" s="48">
        <v>1257340.5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</row>
    <row r="269" spans="1:17" x14ac:dyDescent="0.2">
      <c r="A269" s="4">
        <v>247</v>
      </c>
      <c r="B269" s="35" t="s">
        <v>254</v>
      </c>
      <c r="C269" s="48">
        <v>492775.1</v>
      </c>
      <c r="D269" s="15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</row>
    <row r="270" spans="1:17" x14ac:dyDescent="0.2">
      <c r="A270" s="4">
        <v>248</v>
      </c>
      <c r="B270" s="35" t="s">
        <v>255</v>
      </c>
      <c r="C270" s="1">
        <v>0</v>
      </c>
      <c r="D270" s="15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2112</v>
      </c>
      <c r="K270" s="48">
        <v>1421270.4000000001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</row>
    <row r="271" spans="1:17" x14ac:dyDescent="0.2">
      <c r="A271" s="4">
        <v>249</v>
      </c>
      <c r="B271" s="35" t="s">
        <v>256</v>
      </c>
      <c r="C271" s="1">
        <v>0</v>
      </c>
      <c r="D271" s="15">
        <v>0</v>
      </c>
      <c r="E271" s="1">
        <v>0</v>
      </c>
      <c r="F271" s="1">
        <v>284</v>
      </c>
      <c r="G271" s="48">
        <v>793521.56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</row>
    <row r="272" spans="1:17" x14ac:dyDescent="0.2">
      <c r="A272" s="4">
        <v>250</v>
      </c>
      <c r="B272" s="35" t="s">
        <v>257</v>
      </c>
      <c r="C272" s="1">
        <v>0</v>
      </c>
      <c r="D272" s="15">
        <v>0</v>
      </c>
      <c r="E272" s="1">
        <v>0</v>
      </c>
      <c r="F272" s="1">
        <v>332</v>
      </c>
      <c r="G272" s="48">
        <v>927637.88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</row>
    <row r="273" spans="1:17" x14ac:dyDescent="0.2">
      <c r="A273" s="4">
        <v>251</v>
      </c>
      <c r="B273" s="35" t="s">
        <v>258</v>
      </c>
      <c r="C273" s="1">
        <v>0</v>
      </c>
      <c r="D273" s="15">
        <v>0</v>
      </c>
      <c r="E273" s="1">
        <v>0</v>
      </c>
      <c r="F273" s="1">
        <v>156.47</v>
      </c>
      <c r="G273" s="48">
        <v>437191.2623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</row>
    <row r="274" spans="1:17" x14ac:dyDescent="0.2">
      <c r="A274" s="4">
        <v>252</v>
      </c>
      <c r="B274" s="36" t="s">
        <v>259</v>
      </c>
      <c r="C274" s="1">
        <v>0</v>
      </c>
      <c r="D274" s="15">
        <v>0</v>
      </c>
      <c r="E274" s="1">
        <v>0</v>
      </c>
      <c r="F274" s="1">
        <v>933</v>
      </c>
      <c r="G274" s="48">
        <v>2606885.9700000002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</row>
    <row r="275" spans="1:17" x14ac:dyDescent="0.2">
      <c r="A275" s="4">
        <v>253</v>
      </c>
      <c r="B275" s="35" t="s">
        <v>260</v>
      </c>
      <c r="C275" s="1">
        <v>0</v>
      </c>
      <c r="D275" s="15">
        <v>0</v>
      </c>
      <c r="E275" s="1">
        <v>0</v>
      </c>
      <c r="F275" s="1">
        <v>305</v>
      </c>
      <c r="G275" s="48">
        <v>852197.45000000007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</row>
    <row r="276" spans="1:17" x14ac:dyDescent="0.2">
      <c r="A276" s="4">
        <v>254</v>
      </c>
      <c r="B276" s="35" t="s">
        <v>261</v>
      </c>
      <c r="C276" s="1">
        <v>0</v>
      </c>
      <c r="D276" s="15">
        <v>0</v>
      </c>
      <c r="E276" s="1">
        <v>0</v>
      </c>
      <c r="F276" s="1">
        <v>279.42</v>
      </c>
      <c r="G276" s="48">
        <v>780724.62780000013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</row>
    <row r="277" spans="1:17" x14ac:dyDescent="0.2">
      <c r="A277" s="4">
        <v>255</v>
      </c>
      <c r="B277" s="35" t="s">
        <v>262</v>
      </c>
      <c r="C277" s="1">
        <v>0</v>
      </c>
      <c r="D277" s="15">
        <v>0</v>
      </c>
      <c r="E277" s="1">
        <v>0</v>
      </c>
      <c r="F277" s="1">
        <v>264.8</v>
      </c>
      <c r="G277" s="48">
        <v>739875.03200000012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</row>
    <row r="278" spans="1:17" x14ac:dyDescent="0.2">
      <c r="A278" s="4">
        <v>256</v>
      </c>
      <c r="B278" s="35" t="s">
        <v>263</v>
      </c>
      <c r="C278" s="1">
        <v>0</v>
      </c>
      <c r="D278" s="15">
        <v>0</v>
      </c>
      <c r="E278" s="1">
        <v>0</v>
      </c>
      <c r="F278" s="1">
        <v>529</v>
      </c>
      <c r="G278" s="48">
        <v>1478073.61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</row>
    <row r="279" spans="1:17" ht="12.75" customHeight="1" x14ac:dyDescent="0.2">
      <c r="A279" s="131" t="s">
        <v>313</v>
      </c>
      <c r="B279" s="132"/>
      <c r="C279" s="16"/>
      <c r="D279" s="16">
        <f t="shared" ref="D279:Q279" si="15">SUM(D280:D289)</f>
        <v>0</v>
      </c>
      <c r="E279" s="16">
        <f t="shared" si="15"/>
        <v>0</v>
      </c>
      <c r="F279" s="16"/>
      <c r="G279" s="16"/>
      <c r="H279" s="16">
        <f t="shared" si="15"/>
        <v>0</v>
      </c>
      <c r="I279" s="16">
        <f t="shared" si="15"/>
        <v>0</v>
      </c>
      <c r="J279" s="16"/>
      <c r="K279" s="16"/>
      <c r="L279" s="16"/>
      <c r="M279" s="16"/>
      <c r="N279" s="16">
        <f t="shared" si="15"/>
        <v>0</v>
      </c>
      <c r="O279" s="16">
        <f t="shared" si="15"/>
        <v>0</v>
      </c>
      <c r="P279" s="16">
        <f t="shared" si="15"/>
        <v>0</v>
      </c>
      <c r="Q279" s="16">
        <f t="shared" si="15"/>
        <v>0</v>
      </c>
    </row>
    <row r="280" spans="1:17" x14ac:dyDescent="0.2">
      <c r="A280" s="4">
        <v>257</v>
      </c>
      <c r="B280" s="106" t="s">
        <v>264</v>
      </c>
      <c r="C280" s="1">
        <v>0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269.2</v>
      </c>
      <c r="K280" s="47">
        <v>416897.94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</row>
    <row r="281" spans="1:17" x14ac:dyDescent="0.2">
      <c r="A281" s="4">
        <v>258</v>
      </c>
      <c r="B281" s="106" t="s">
        <v>265</v>
      </c>
      <c r="C281" s="1">
        <v>0</v>
      </c>
      <c r="D281" s="1">
        <v>0</v>
      </c>
      <c r="E281" s="1">
        <v>0</v>
      </c>
      <c r="F281" s="1">
        <v>278.39999999999998</v>
      </c>
      <c r="G281" s="47">
        <v>777874.66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</row>
    <row r="282" spans="1:17" x14ac:dyDescent="0.2">
      <c r="A282" s="4">
        <v>259</v>
      </c>
      <c r="B282" s="106" t="s">
        <v>266</v>
      </c>
      <c r="C282" s="1">
        <v>0</v>
      </c>
      <c r="D282" s="1">
        <v>0</v>
      </c>
      <c r="E282" s="1">
        <v>0</v>
      </c>
      <c r="F282" s="1">
        <v>297.3</v>
      </c>
      <c r="G282" s="47">
        <v>830557.22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</row>
    <row r="283" spans="1:17" x14ac:dyDescent="0.2">
      <c r="A283" s="4">
        <v>260</v>
      </c>
      <c r="B283" s="106" t="s">
        <v>267</v>
      </c>
      <c r="C283" s="1">
        <v>0</v>
      </c>
      <c r="D283" s="1">
        <v>0</v>
      </c>
      <c r="E283" s="1">
        <v>0</v>
      </c>
      <c r="F283" s="1">
        <v>257.7</v>
      </c>
      <c r="G283" s="47">
        <v>719925.23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</row>
    <row r="284" spans="1:17" x14ac:dyDescent="0.2">
      <c r="A284" s="4">
        <v>261</v>
      </c>
      <c r="B284" s="106" t="s">
        <v>268</v>
      </c>
      <c r="C284" s="1">
        <v>0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49.25</v>
      </c>
      <c r="M284" s="47">
        <v>1221269.98</v>
      </c>
      <c r="N284" s="1">
        <v>0</v>
      </c>
      <c r="O284" s="1">
        <v>0</v>
      </c>
      <c r="P284" s="1">
        <v>0</v>
      </c>
      <c r="Q284" s="1">
        <v>0</v>
      </c>
    </row>
    <row r="285" spans="1:17" x14ac:dyDescent="0.2">
      <c r="A285" s="4">
        <v>262</v>
      </c>
      <c r="B285" s="106" t="s">
        <v>269</v>
      </c>
      <c r="C285" s="1">
        <v>0</v>
      </c>
      <c r="D285" s="1">
        <v>0</v>
      </c>
      <c r="E285" s="1">
        <v>0</v>
      </c>
      <c r="F285" s="1">
        <v>255</v>
      </c>
      <c r="G285" s="47">
        <v>712492.95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</row>
    <row r="286" spans="1:17" x14ac:dyDescent="0.2">
      <c r="A286" s="4">
        <v>263</v>
      </c>
      <c r="B286" s="106" t="s">
        <v>270</v>
      </c>
      <c r="C286" s="1">
        <v>0</v>
      </c>
      <c r="D286" s="1">
        <v>0</v>
      </c>
      <c r="E286" s="1">
        <v>0</v>
      </c>
      <c r="F286" s="1">
        <v>492</v>
      </c>
      <c r="G286" s="47">
        <v>1374692.28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</row>
    <row r="287" spans="1:17" x14ac:dyDescent="0.2">
      <c r="A287" s="4">
        <v>264</v>
      </c>
      <c r="B287" s="106" t="s">
        <v>271</v>
      </c>
      <c r="C287" s="1">
        <v>0</v>
      </c>
      <c r="D287" s="1">
        <v>0</v>
      </c>
      <c r="E287" s="1">
        <v>0</v>
      </c>
      <c r="F287" s="1">
        <v>438.6</v>
      </c>
      <c r="G287" s="68">
        <v>1225515.81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</row>
    <row r="288" spans="1:17" x14ac:dyDescent="0.2">
      <c r="A288" s="4">
        <v>265</v>
      </c>
      <c r="B288" s="106" t="s">
        <v>272</v>
      </c>
      <c r="C288" s="1">
        <v>0</v>
      </c>
      <c r="D288" s="1">
        <v>0</v>
      </c>
      <c r="E288" s="1">
        <v>0</v>
      </c>
      <c r="F288" s="1">
        <v>312.2</v>
      </c>
      <c r="G288" s="47">
        <v>872314.9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</row>
    <row r="289" spans="1:17" x14ac:dyDescent="0.2">
      <c r="A289" s="4">
        <v>266</v>
      </c>
      <c r="B289" s="106" t="s">
        <v>273</v>
      </c>
      <c r="C289" s="1">
        <v>0</v>
      </c>
      <c r="D289" s="1">
        <v>0</v>
      </c>
      <c r="E289" s="1">
        <v>0</v>
      </c>
      <c r="F289" s="1">
        <v>380</v>
      </c>
      <c r="G289" s="47">
        <v>1061754.2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</row>
    <row r="290" spans="1:17" ht="12.75" customHeight="1" x14ac:dyDescent="0.2">
      <c r="A290" s="129" t="s">
        <v>314</v>
      </c>
      <c r="B290" s="130"/>
      <c r="C290" s="16"/>
      <c r="D290" s="16">
        <f t="shared" ref="D290:Q290" si="16">SUM(D291)</f>
        <v>0</v>
      </c>
      <c r="E290" s="16">
        <f t="shared" si="16"/>
        <v>0</v>
      </c>
      <c r="F290" s="16"/>
      <c r="G290" s="16"/>
      <c r="H290" s="16">
        <f t="shared" si="16"/>
        <v>0</v>
      </c>
      <c r="I290" s="16">
        <f t="shared" si="16"/>
        <v>0</v>
      </c>
      <c r="J290" s="16"/>
      <c r="K290" s="16"/>
      <c r="L290" s="16"/>
      <c r="M290" s="16"/>
      <c r="N290" s="16">
        <f t="shared" si="16"/>
        <v>0</v>
      </c>
      <c r="O290" s="16">
        <f t="shared" si="16"/>
        <v>0</v>
      </c>
      <c r="P290" s="16">
        <f t="shared" si="16"/>
        <v>0</v>
      </c>
      <c r="Q290" s="16">
        <f t="shared" si="16"/>
        <v>0</v>
      </c>
    </row>
    <row r="291" spans="1:17" ht="25.5" x14ac:dyDescent="0.2">
      <c r="A291" s="12">
        <v>267</v>
      </c>
      <c r="B291" s="107" t="s">
        <v>274</v>
      </c>
      <c r="C291" s="1">
        <v>0</v>
      </c>
      <c r="D291" s="1">
        <v>0</v>
      </c>
      <c r="E291" s="1">
        <v>0</v>
      </c>
      <c r="F291" s="1">
        <v>508.48</v>
      </c>
      <c r="G291" s="80">
        <v>1420738.88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</row>
    <row r="292" spans="1:17" ht="12.75" customHeight="1" x14ac:dyDescent="0.2">
      <c r="A292" s="143" t="s">
        <v>315</v>
      </c>
      <c r="B292" s="144"/>
      <c r="C292" s="16"/>
      <c r="D292" s="16">
        <f t="shared" ref="D292:Q292" si="17">SUM(D293:D294)</f>
        <v>0</v>
      </c>
      <c r="E292" s="16">
        <f t="shared" si="17"/>
        <v>0</v>
      </c>
      <c r="F292" s="16"/>
      <c r="G292" s="16"/>
      <c r="H292" s="16">
        <f t="shared" si="17"/>
        <v>0</v>
      </c>
      <c r="I292" s="16">
        <f t="shared" si="17"/>
        <v>0</v>
      </c>
      <c r="J292" s="16"/>
      <c r="K292" s="16"/>
      <c r="L292" s="16"/>
      <c r="M292" s="16"/>
      <c r="N292" s="16">
        <f t="shared" si="17"/>
        <v>0</v>
      </c>
      <c r="O292" s="16">
        <f t="shared" si="17"/>
        <v>0</v>
      </c>
      <c r="P292" s="16">
        <f t="shared" si="17"/>
        <v>0</v>
      </c>
      <c r="Q292" s="16">
        <f t="shared" si="17"/>
        <v>0</v>
      </c>
    </row>
    <row r="293" spans="1:17" x14ac:dyDescent="0.2">
      <c r="A293" s="4">
        <v>268</v>
      </c>
      <c r="B293" s="71" t="s">
        <v>275</v>
      </c>
      <c r="C293" s="16">
        <v>0</v>
      </c>
      <c r="D293" s="16">
        <v>0</v>
      </c>
      <c r="E293" s="16">
        <v>0</v>
      </c>
      <c r="F293" s="16">
        <v>165</v>
      </c>
      <c r="G293" s="46">
        <v>461025</v>
      </c>
      <c r="H293" s="16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  <c r="O293" s="16">
        <v>0</v>
      </c>
      <c r="P293" s="16">
        <v>0</v>
      </c>
      <c r="Q293" s="16">
        <v>0</v>
      </c>
    </row>
    <row r="294" spans="1:17" x14ac:dyDescent="0.2">
      <c r="A294" s="17">
        <v>269</v>
      </c>
      <c r="B294" s="71" t="s">
        <v>276</v>
      </c>
      <c r="C294" s="1">
        <v>0</v>
      </c>
      <c r="D294" s="1">
        <v>0</v>
      </c>
      <c r="E294" s="1">
        <v>0</v>
      </c>
      <c r="F294" s="1">
        <v>288</v>
      </c>
      <c r="G294" s="46">
        <v>804698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</row>
    <row r="295" spans="1:17" ht="12.75" customHeight="1" x14ac:dyDescent="0.2">
      <c r="A295" s="131" t="s">
        <v>316</v>
      </c>
      <c r="B295" s="132"/>
      <c r="C295" s="16"/>
      <c r="D295" s="16">
        <f t="shared" ref="D295:Q295" si="18">SUM(D296:D296)</f>
        <v>0</v>
      </c>
      <c r="E295" s="16">
        <f t="shared" si="18"/>
        <v>0</v>
      </c>
      <c r="F295" s="16"/>
      <c r="G295" s="16"/>
      <c r="H295" s="16">
        <f t="shared" si="18"/>
        <v>0</v>
      </c>
      <c r="I295" s="16">
        <f t="shared" si="18"/>
        <v>0</v>
      </c>
      <c r="J295" s="16"/>
      <c r="K295" s="16"/>
      <c r="L295" s="16"/>
      <c r="M295" s="16"/>
      <c r="N295" s="16">
        <f t="shared" si="18"/>
        <v>0</v>
      </c>
      <c r="O295" s="16">
        <f t="shared" si="18"/>
        <v>0</v>
      </c>
      <c r="P295" s="16">
        <f t="shared" si="18"/>
        <v>0</v>
      </c>
      <c r="Q295" s="16">
        <f t="shared" si="18"/>
        <v>0</v>
      </c>
    </row>
    <row r="296" spans="1:17" x14ac:dyDescent="0.2">
      <c r="A296" s="17">
        <v>270</v>
      </c>
      <c r="B296" s="109" t="s">
        <v>277</v>
      </c>
      <c r="C296" s="1">
        <v>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45</v>
      </c>
      <c r="M296" s="49">
        <v>1115881.2</v>
      </c>
      <c r="N296" s="1">
        <v>0</v>
      </c>
      <c r="O296" s="1">
        <v>0</v>
      </c>
      <c r="P296" s="1">
        <v>0</v>
      </c>
      <c r="Q296" s="1">
        <v>0</v>
      </c>
    </row>
    <row r="297" spans="1:17" ht="12.75" customHeight="1" x14ac:dyDescent="0.2">
      <c r="A297" s="131" t="s">
        <v>317</v>
      </c>
      <c r="B297" s="132"/>
      <c r="C297" s="49"/>
      <c r="D297" s="49">
        <f t="shared" ref="D297:Q297" si="19">SUM(D298)</f>
        <v>0</v>
      </c>
      <c r="E297" s="49">
        <f t="shared" si="19"/>
        <v>0</v>
      </c>
      <c r="F297" s="49"/>
      <c r="G297" s="49"/>
      <c r="H297" s="49">
        <f t="shared" si="19"/>
        <v>0</v>
      </c>
      <c r="I297" s="49">
        <f t="shared" si="19"/>
        <v>0</v>
      </c>
      <c r="J297" s="49"/>
      <c r="K297" s="49"/>
      <c r="L297" s="49"/>
      <c r="M297" s="49"/>
      <c r="N297" s="49">
        <f t="shared" si="19"/>
        <v>0</v>
      </c>
      <c r="O297" s="49">
        <f t="shared" si="19"/>
        <v>0</v>
      </c>
      <c r="P297" s="49">
        <f t="shared" si="19"/>
        <v>0</v>
      </c>
      <c r="Q297" s="49">
        <f t="shared" si="19"/>
        <v>0</v>
      </c>
    </row>
    <row r="298" spans="1:17" x14ac:dyDescent="0.2">
      <c r="A298" s="4">
        <v>271</v>
      </c>
      <c r="B298" s="115" t="s">
        <v>291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520</v>
      </c>
      <c r="K298" s="49">
        <v>1224376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</row>
    <row r="299" spans="1:17" ht="12.75" customHeight="1" x14ac:dyDescent="0.2">
      <c r="A299" s="131" t="s">
        <v>318</v>
      </c>
      <c r="B299" s="132"/>
      <c r="C299" s="16"/>
      <c r="D299" s="16">
        <f t="shared" ref="D299:Q299" si="20">SUM(D300:D302)</f>
        <v>0</v>
      </c>
      <c r="E299" s="16">
        <f t="shared" si="20"/>
        <v>0</v>
      </c>
      <c r="F299" s="16"/>
      <c r="G299" s="16"/>
      <c r="H299" s="16">
        <f t="shared" si="20"/>
        <v>0</v>
      </c>
      <c r="I299" s="16">
        <f t="shared" si="20"/>
        <v>0</v>
      </c>
      <c r="J299" s="16"/>
      <c r="K299" s="16"/>
      <c r="L299" s="16"/>
      <c r="M299" s="16"/>
      <c r="N299" s="16">
        <f t="shared" si="20"/>
        <v>0</v>
      </c>
      <c r="O299" s="16">
        <f t="shared" si="20"/>
        <v>0</v>
      </c>
      <c r="P299" s="16">
        <f t="shared" si="20"/>
        <v>0</v>
      </c>
      <c r="Q299" s="16">
        <f t="shared" si="20"/>
        <v>0</v>
      </c>
    </row>
    <row r="300" spans="1:17" x14ac:dyDescent="0.2">
      <c r="A300" s="64">
        <v>272</v>
      </c>
      <c r="B300" s="101" t="s">
        <v>278</v>
      </c>
      <c r="C300" s="2">
        <v>0</v>
      </c>
      <c r="D300" s="2">
        <v>0</v>
      </c>
      <c r="E300" s="2">
        <v>0</v>
      </c>
      <c r="F300" s="2">
        <v>0</v>
      </c>
      <c r="G300" s="2">
        <v>0</v>
      </c>
      <c r="H300" s="2">
        <v>0</v>
      </c>
      <c r="I300" s="2">
        <v>0</v>
      </c>
      <c r="J300" s="2">
        <v>0</v>
      </c>
      <c r="K300" s="2">
        <v>0</v>
      </c>
      <c r="L300" s="2">
        <v>36.65</v>
      </c>
      <c r="M300" s="80">
        <v>908823</v>
      </c>
      <c r="N300" s="2">
        <v>0</v>
      </c>
      <c r="O300" s="2">
        <v>0</v>
      </c>
      <c r="P300" s="2">
        <v>0</v>
      </c>
      <c r="Q300" s="2">
        <v>0</v>
      </c>
    </row>
    <row r="301" spans="1:17" x14ac:dyDescent="0.2">
      <c r="A301" s="4">
        <v>273</v>
      </c>
      <c r="B301" s="108" t="s">
        <v>279</v>
      </c>
      <c r="C301" s="2">
        <v>0</v>
      </c>
      <c r="D301" s="1"/>
      <c r="E301" s="2"/>
      <c r="F301" s="2">
        <v>177</v>
      </c>
      <c r="G301" s="80">
        <v>494554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</row>
    <row r="302" spans="1:17" x14ac:dyDescent="0.2">
      <c r="A302" s="18">
        <v>274</v>
      </c>
      <c r="B302" s="108" t="s">
        <v>280</v>
      </c>
      <c r="C302" s="1">
        <v>0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33</v>
      </c>
      <c r="M302" s="80">
        <v>790020</v>
      </c>
      <c r="N302" s="1">
        <v>0</v>
      </c>
      <c r="O302" s="1">
        <v>0</v>
      </c>
      <c r="P302" s="1">
        <v>0</v>
      </c>
      <c r="Q302" s="1">
        <v>0</v>
      </c>
    </row>
    <row r="303" spans="1:17" ht="12.75" customHeight="1" x14ac:dyDescent="0.2">
      <c r="A303" s="131" t="s">
        <v>319</v>
      </c>
      <c r="B303" s="132"/>
      <c r="C303" s="74"/>
      <c r="D303" s="74">
        <f t="shared" ref="D303:Q303" si="21">SUM(D304:D309)</f>
        <v>0</v>
      </c>
      <c r="E303" s="74">
        <f t="shared" si="21"/>
        <v>0</v>
      </c>
      <c r="F303" s="74"/>
      <c r="G303" s="74"/>
      <c r="H303" s="74">
        <f t="shared" si="21"/>
        <v>0</v>
      </c>
      <c r="I303" s="74">
        <f t="shared" si="21"/>
        <v>0</v>
      </c>
      <c r="J303" s="74"/>
      <c r="K303" s="74"/>
      <c r="L303" s="74"/>
      <c r="M303" s="74"/>
      <c r="N303" s="74">
        <f t="shared" si="21"/>
        <v>0</v>
      </c>
      <c r="O303" s="74">
        <f t="shared" si="21"/>
        <v>0</v>
      </c>
      <c r="P303" s="74">
        <f t="shared" si="21"/>
        <v>0</v>
      </c>
      <c r="Q303" s="74">
        <f t="shared" si="21"/>
        <v>0</v>
      </c>
    </row>
    <row r="304" spans="1:17" x14ac:dyDescent="0.2">
      <c r="A304" s="4">
        <v>275</v>
      </c>
      <c r="B304" s="37" t="s">
        <v>281</v>
      </c>
      <c r="C304" s="1">
        <v>0</v>
      </c>
      <c r="D304" s="1">
        <v>0</v>
      </c>
      <c r="E304" s="1">
        <v>0</v>
      </c>
      <c r="F304" s="14">
        <v>200.8</v>
      </c>
      <c r="G304" s="46">
        <v>560913.6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</row>
    <row r="305" spans="1:17" ht="25.5" x14ac:dyDescent="0.2">
      <c r="A305" s="4">
        <v>276</v>
      </c>
      <c r="B305" s="37" t="s">
        <v>282</v>
      </c>
      <c r="C305" s="1">
        <v>0</v>
      </c>
      <c r="D305" s="1">
        <v>0</v>
      </c>
      <c r="E305" s="1">
        <v>0</v>
      </c>
      <c r="F305" s="14">
        <v>184.16</v>
      </c>
      <c r="G305" s="46">
        <v>514559.6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</row>
    <row r="306" spans="1:17" x14ac:dyDescent="0.2">
      <c r="A306" s="4">
        <v>277</v>
      </c>
      <c r="B306" s="37" t="s">
        <v>283</v>
      </c>
      <c r="C306" s="1">
        <v>0</v>
      </c>
      <c r="D306" s="1">
        <v>0</v>
      </c>
      <c r="E306" s="1">
        <v>0</v>
      </c>
      <c r="F306" s="14">
        <v>321.8</v>
      </c>
      <c r="G306" s="66">
        <v>2017686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</row>
    <row r="307" spans="1:17" x14ac:dyDescent="0.2">
      <c r="A307" s="4">
        <v>278</v>
      </c>
      <c r="B307" s="38" t="s">
        <v>284</v>
      </c>
      <c r="C307" s="1">
        <v>0</v>
      </c>
      <c r="D307" s="1">
        <v>0</v>
      </c>
      <c r="E307" s="1">
        <v>0</v>
      </c>
      <c r="F307" s="14">
        <v>158.76</v>
      </c>
      <c r="G307" s="46">
        <v>443589.7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</row>
    <row r="308" spans="1:17" x14ac:dyDescent="0.2">
      <c r="A308" s="4">
        <v>279</v>
      </c>
      <c r="B308" s="38" t="s">
        <v>285</v>
      </c>
      <c r="C308" s="1">
        <v>0</v>
      </c>
      <c r="D308" s="1">
        <v>0</v>
      </c>
      <c r="E308" s="1">
        <v>0</v>
      </c>
      <c r="F308" s="14">
        <v>176.55</v>
      </c>
      <c r="G308" s="46">
        <v>493296.6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</row>
    <row r="309" spans="1:17" x14ac:dyDescent="0.2">
      <c r="A309" s="4">
        <v>280</v>
      </c>
      <c r="B309" s="67" t="s">
        <v>286</v>
      </c>
      <c r="C309" s="1">
        <v>0</v>
      </c>
      <c r="D309" s="1">
        <v>0</v>
      </c>
      <c r="E309" s="1">
        <v>0</v>
      </c>
      <c r="F309" s="14">
        <v>324.83</v>
      </c>
      <c r="G309" s="46">
        <v>907590.3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</row>
    <row r="310" spans="1:17" ht="12.75" customHeight="1" x14ac:dyDescent="0.2">
      <c r="A310" s="131" t="s">
        <v>320</v>
      </c>
      <c r="B310" s="132"/>
      <c r="C310" s="16"/>
      <c r="D310" s="16">
        <f t="shared" ref="D310:Q310" si="22">SUM(D311:D311)</f>
        <v>0</v>
      </c>
      <c r="E310" s="16">
        <f t="shared" si="22"/>
        <v>0</v>
      </c>
      <c r="F310" s="16"/>
      <c r="G310" s="16"/>
      <c r="H310" s="16">
        <f t="shared" si="22"/>
        <v>0</v>
      </c>
      <c r="I310" s="16">
        <f t="shared" si="22"/>
        <v>0</v>
      </c>
      <c r="J310" s="16"/>
      <c r="K310" s="16"/>
      <c r="L310" s="16"/>
      <c r="M310" s="16"/>
      <c r="N310" s="16">
        <f t="shared" si="22"/>
        <v>0</v>
      </c>
      <c r="O310" s="16">
        <f t="shared" si="22"/>
        <v>0</v>
      </c>
      <c r="P310" s="16">
        <f t="shared" si="22"/>
        <v>0</v>
      </c>
      <c r="Q310" s="16">
        <f t="shared" si="22"/>
        <v>0</v>
      </c>
    </row>
    <row r="311" spans="1:17" x14ac:dyDescent="0.2">
      <c r="A311" s="4">
        <v>281</v>
      </c>
      <c r="B311" s="103" t="s">
        <v>287</v>
      </c>
      <c r="C311" s="16">
        <v>0</v>
      </c>
      <c r="D311" s="16">
        <v>0</v>
      </c>
      <c r="E311" s="16">
        <v>0</v>
      </c>
      <c r="F311" s="16">
        <v>207.56</v>
      </c>
      <c r="G311" s="19">
        <v>1301416.8799999999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  <c r="Q311" s="16">
        <v>0</v>
      </c>
    </row>
    <row r="312" spans="1:17" ht="12.75" customHeight="1" x14ac:dyDescent="0.2">
      <c r="A312" s="131" t="s">
        <v>321</v>
      </c>
      <c r="B312" s="132"/>
      <c r="C312" s="44"/>
      <c r="D312" s="44">
        <f t="shared" ref="D312:Q312" si="23">SUM(D313:D314)</f>
        <v>0</v>
      </c>
      <c r="E312" s="44">
        <f t="shared" si="23"/>
        <v>0</v>
      </c>
      <c r="F312" s="44"/>
      <c r="G312" s="44"/>
      <c r="H312" s="44">
        <f t="shared" si="23"/>
        <v>0</v>
      </c>
      <c r="I312" s="44">
        <f t="shared" si="23"/>
        <v>0</v>
      </c>
      <c r="J312" s="44"/>
      <c r="K312" s="44"/>
      <c r="L312" s="44"/>
      <c r="M312" s="44"/>
      <c r="N312" s="44">
        <f t="shared" si="23"/>
        <v>0</v>
      </c>
      <c r="O312" s="44">
        <f t="shared" si="23"/>
        <v>0</v>
      </c>
      <c r="P312" s="44">
        <f t="shared" si="23"/>
        <v>0</v>
      </c>
      <c r="Q312" s="44">
        <f t="shared" si="23"/>
        <v>0</v>
      </c>
    </row>
    <row r="313" spans="1:17" x14ac:dyDescent="0.2">
      <c r="A313" s="65">
        <v>282</v>
      </c>
      <c r="B313" s="110" t="s">
        <v>288</v>
      </c>
      <c r="C313" s="51">
        <v>0</v>
      </c>
      <c r="D313" s="51">
        <v>0</v>
      </c>
      <c r="E313" s="51">
        <v>0</v>
      </c>
      <c r="F313" s="51">
        <v>235</v>
      </c>
      <c r="G313" s="51">
        <v>656611</v>
      </c>
      <c r="H313" s="51">
        <v>0</v>
      </c>
      <c r="I313" s="51">
        <v>0</v>
      </c>
      <c r="J313" s="51">
        <v>0</v>
      </c>
      <c r="K313" s="51">
        <v>0</v>
      </c>
      <c r="L313" s="51">
        <v>0</v>
      </c>
      <c r="M313" s="51">
        <v>0</v>
      </c>
      <c r="N313" s="51">
        <v>0</v>
      </c>
      <c r="O313" s="51">
        <v>0</v>
      </c>
      <c r="P313" s="51">
        <v>0</v>
      </c>
      <c r="Q313" s="51">
        <v>0</v>
      </c>
    </row>
    <row r="314" spans="1:17" x14ac:dyDescent="0.2">
      <c r="A314" s="121">
        <v>283</v>
      </c>
      <c r="B314" s="111" t="s">
        <v>289</v>
      </c>
      <c r="C314" s="51">
        <v>0</v>
      </c>
      <c r="D314" s="51">
        <v>0</v>
      </c>
      <c r="E314" s="51">
        <v>0</v>
      </c>
      <c r="F314" s="51">
        <v>213</v>
      </c>
      <c r="G314" s="51">
        <v>595141</v>
      </c>
      <c r="H314" s="51">
        <v>0</v>
      </c>
      <c r="I314" s="51">
        <v>0</v>
      </c>
      <c r="J314" s="51">
        <v>0</v>
      </c>
      <c r="K314" s="51">
        <v>0</v>
      </c>
      <c r="L314" s="51">
        <v>0</v>
      </c>
      <c r="M314" s="51">
        <v>0</v>
      </c>
      <c r="N314" s="51">
        <v>0</v>
      </c>
      <c r="O314" s="51">
        <v>0</v>
      </c>
      <c r="P314" s="51">
        <v>0</v>
      </c>
      <c r="Q314" s="51">
        <v>0</v>
      </c>
    </row>
    <row r="316" spans="1:17" ht="36" customHeight="1" x14ac:dyDescent="0.2">
      <c r="A316" s="122" t="s">
        <v>326</v>
      </c>
      <c r="B316" s="122"/>
      <c r="C316" s="122"/>
      <c r="D316" s="122"/>
      <c r="E316" s="122"/>
      <c r="F316" s="122"/>
      <c r="G316" s="122"/>
      <c r="H316" s="122"/>
      <c r="I316" s="122"/>
      <c r="J316" s="122"/>
      <c r="K316" s="122"/>
      <c r="L316" s="122"/>
      <c r="M316" s="122"/>
    </row>
  </sheetData>
  <autoFilter ref="A6:R314"/>
  <mergeCells count="34">
    <mergeCell ref="A295:B295"/>
    <mergeCell ref="A297:B297"/>
    <mergeCell ref="A310:B310"/>
    <mergeCell ref="A312:B312"/>
    <mergeCell ref="A249:B249"/>
    <mergeCell ref="A252:B252"/>
    <mergeCell ref="A257:B257"/>
    <mergeCell ref="A290:B290"/>
    <mergeCell ref="A292:B292"/>
    <mergeCell ref="A303:B303"/>
    <mergeCell ref="A8:B8"/>
    <mergeCell ref="A259:B259"/>
    <mergeCell ref="A231:B231"/>
    <mergeCell ref="A20:B20"/>
    <mergeCell ref="A29:B29"/>
    <mergeCell ref="A189:B189"/>
    <mergeCell ref="A204:B204"/>
    <mergeCell ref="A233:B233"/>
    <mergeCell ref="A316:M316"/>
    <mergeCell ref="P1:Q1"/>
    <mergeCell ref="A3:Q3"/>
    <mergeCell ref="A4:A6"/>
    <mergeCell ref="B4:B6"/>
    <mergeCell ref="C4:M4"/>
    <mergeCell ref="N4:Q4"/>
    <mergeCell ref="D5:E5"/>
    <mergeCell ref="F5:G5"/>
    <mergeCell ref="H5:I5"/>
    <mergeCell ref="J5:K5"/>
    <mergeCell ref="L5:M5"/>
    <mergeCell ref="A10:B10"/>
    <mergeCell ref="A229:B229"/>
    <mergeCell ref="A279:B279"/>
    <mergeCell ref="A299:B299"/>
  </mergeCells>
  <phoneticPr fontId="0" type="noConversion"/>
  <pageMargins left="0.75" right="0.75" top="1" bottom="1" header="0.5" footer="0.5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Lena-312</dc:creator>
  <cp:lastModifiedBy>Admin</cp:lastModifiedBy>
  <cp:lastPrinted>2016-10-05T09:32:45Z</cp:lastPrinted>
  <dcterms:created xsi:type="dcterms:W3CDTF">2014-10-16T10:46:20Z</dcterms:created>
  <dcterms:modified xsi:type="dcterms:W3CDTF">2016-10-10T08:11:49Z</dcterms:modified>
</cp:coreProperties>
</file>